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codeName="ThisWorkbook"/>
  <mc:AlternateContent xmlns:mc="http://schemas.openxmlformats.org/markup-compatibility/2006">
    <mc:Choice Requires="x15">
      <x15ac:absPath xmlns:x15ac="http://schemas.microsoft.com/office/spreadsheetml/2010/11/ac" url="N:\共有フォルダー\グリーン化\R2年度グリーン化事業\【瀬戸の家・グリーン】\書類\ゼロ・エネ住宅型\申請書類\"/>
    </mc:Choice>
  </mc:AlternateContent>
  <xr:revisionPtr revIDLastSave="0" documentId="8_{E79CD8F7-3A9C-4C71-A34B-387B542AB4C2}" xr6:coauthVersionLast="46" xr6:coauthVersionMax="46" xr10:uidLastSave="{00000000-0000-0000-0000-000000000000}"/>
  <workbookProtection workbookAlgorithmName="SHA-512" workbookHashValue="FszbGB3DQRgXAo5G7eW4Rg8Bmbs/vhFedUzOUVHiG6qX7i0+RHfb94gFAr5zyBA6z22CtgnoP9r+kwEB9yTotw==" workbookSaltValue="aTp+K3XTQI1sTiX6/aymKQ==" workbookSpinCount="100000" lockStructure="1"/>
  <bookViews>
    <workbookView xWindow="-120" yWindow="-120" windowWidth="20730" windowHeight="11160" tabRatio="830" firstSheet="1" activeTab="5" xr2:uid="{00000000-000D-0000-FFFF-FFFF00000000}"/>
  </bookViews>
  <sheets>
    <sheet name="様式１（高エネ型）" sheetId="66" state="hidden" r:id="rId1"/>
    <sheet name="ファイル表紙" sheetId="81" r:id="rId2"/>
    <sheet name="指定書式_未完了報告（ゼロ・エネ型）" sheetId="82" r:id="rId3"/>
    <sheet name="提出書類のチェックシート" sheetId="80" r:id="rId4"/>
    <sheet name="はじめに" sheetId="79" r:id="rId5"/>
    <sheet name="様式２(ゼロ・エネ型 BELS用)" sheetId="1" r:id="rId6"/>
    <sheet name="様式３(ゼロ・エネ型 BELS用)" sheetId="83" r:id="rId7"/>
    <sheet name="指定書式(ゼロ・エネ型 BELS用)" sheetId="78" r:id="rId8"/>
    <sheet name="様式４(ゼロ・エネ型 BELS用)掛かり増し" sheetId="75" r:id="rId9"/>
    <sheet name="様式４-２(ゼロ・エネ型 BELS用)１０分の１" sheetId="69" r:id="rId10"/>
    <sheet name="様式５(ゼロ・エネ型 BELS用)" sheetId="74" r:id="rId11"/>
    <sheet name="様式５-２(ゼロ・エネ型 BELS用)" sheetId="76" r:id="rId12"/>
    <sheet name="様式５-３(ゼロ・エネ型 BELS用)" sheetId="77" r:id="rId13"/>
  </sheets>
  <definedNames>
    <definedName name="_xlnm.Print_Area" localSheetId="4">はじめに!$A$1:$Y$33</definedName>
    <definedName name="_xlnm.Print_Area" localSheetId="1">ファイル表紙!$A$1:$P$26</definedName>
    <definedName name="_xlnm.Print_Area" localSheetId="7">'指定書式(ゼロ・エネ型 BELS用)'!$B$2:$BV$76</definedName>
    <definedName name="_xlnm.Print_Area" localSheetId="2">'指定書式_未完了報告（ゼロ・エネ型）'!$B$2:$BV$88</definedName>
    <definedName name="_xlnm.Print_Area" localSheetId="3">提出書類のチェックシート!$B$3:$Z$503</definedName>
    <definedName name="_xlnm.Print_Area" localSheetId="0">'様式１（高エネ型）'!$B$2:$BV$56</definedName>
    <definedName name="_xlnm.Print_Area" localSheetId="5">'様式２(ゼロ・エネ型 BELS用)'!$B$2:$BV$92</definedName>
    <definedName name="_xlnm.Print_Area" localSheetId="6">'様式３(ゼロ・エネ型 BELS用)'!$B$3:$BV$81</definedName>
    <definedName name="_xlnm.Print_Area" localSheetId="8">'様式４(ゼロ・エネ型 BELS用)掛かり増し'!$B$3:$CC$96</definedName>
    <definedName name="_xlnm.Print_Area" localSheetId="9">'様式４-２(ゼロ・エネ型 BELS用)１０分の１'!$B$3:$BW$89</definedName>
    <definedName name="_xlnm.Print_Area" localSheetId="10">'様式５(ゼロ・エネ型 BELS用)'!$B$3:$CW$83</definedName>
    <definedName name="_xlnm.Print_Area" localSheetId="11">'様式５-２(ゼロ・エネ型 BELS用)'!$B$2:$BV$96</definedName>
    <definedName name="_xlnm.Print_Area" localSheetId="12">'様式５-３(ゼロ・エネ型 BELS用)'!$B$2:$BV$66</definedName>
    <definedName name="Z_98207C60_9C72_4637_885C_32FFF1567417_.wvu.PrintArea" localSheetId="2" hidden="1">'指定書式_未完了報告（ゼロ・エネ型）'!$B$2:$BV$89</definedName>
    <definedName name="ぜっち" localSheetId="6">'様式３(ゼロ・エネ型 BELS用)'!$CC$52</definedName>
    <definedName name="にあり" localSheetId="6">'様式３(ゼロ・エネ型 BELS用)'!$CD$52:$CD$53</definedName>
    <definedName name="令和2" localSheetId="6">'様式３(ゼロ・エネ型 BELS用)'!$CN$7:$CN$13</definedName>
    <definedName name="令和元" localSheetId="6">'様式３(ゼロ・エネ型 BELS用)'!$CL$7:$CL$10</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G70" i="83" l="1"/>
  <c r="CD67" i="83"/>
  <c r="BP62" i="83" s="1"/>
  <c r="BL6" i="82"/>
  <c r="AB32" i="80"/>
  <c r="O32" i="80" s="1"/>
  <c r="AB30" i="80"/>
  <c r="O30" i="80" s="1"/>
  <c r="I20" i="81"/>
  <c r="L22" i="81"/>
  <c r="BQ6" i="82"/>
  <c r="AQ8" i="77"/>
  <c r="W2" i="77"/>
  <c r="AQ85" i="76"/>
  <c r="D7" i="76"/>
  <c r="W2" i="76"/>
  <c r="BA72" i="74"/>
  <c r="W3" i="74"/>
  <c r="W2" i="78"/>
  <c r="AS86" i="69"/>
  <c r="CA85" i="69"/>
  <c r="CA81" i="69"/>
  <c r="CE78" i="69"/>
  <c r="CA78" i="69"/>
  <c r="CE75" i="69"/>
  <c r="CA75" i="69"/>
  <c r="CA72" i="69"/>
  <c r="CF72" i="69" s="1"/>
  <c r="AU72" i="69"/>
  <c r="CA70" i="69"/>
  <c r="CA63" i="69"/>
  <c r="AS63" i="69" s="1"/>
  <c r="CA51" i="69"/>
  <c r="CA49" i="69"/>
  <c r="AR48" i="69"/>
  <c r="C12" i="69"/>
  <c r="W3" i="69"/>
  <c r="AS93" i="75"/>
  <c r="CA92" i="75"/>
  <c r="CA88" i="75"/>
  <c r="CE85" i="75"/>
  <c r="CA85" i="75"/>
  <c r="CE82" i="75"/>
  <c r="CA82" i="75"/>
  <c r="CF79" i="75"/>
  <c r="CA79" i="75"/>
  <c r="AU79" i="75"/>
  <c r="CA77" i="75"/>
  <c r="BY67" i="75"/>
  <c r="BE67" i="75" s="1"/>
  <c r="BY66" i="75"/>
  <c r="BE66" i="75" s="1"/>
  <c r="BY71" i="75" s="1"/>
  <c r="BE71" i="75" s="1"/>
  <c r="AB79" i="75" s="1"/>
  <c r="CA94" i="75" s="1"/>
  <c r="CA95" i="75" s="1"/>
  <c r="AK77" i="75" s="1"/>
  <c r="C20" i="75"/>
  <c r="CF15" i="75" s="1"/>
  <c r="C18" i="75"/>
  <c r="CF16" i="75" s="1"/>
  <c r="CF17" i="75"/>
  <c r="R16" i="75"/>
  <c r="C12" i="75"/>
  <c r="W3" i="75"/>
  <c r="CG73" i="83"/>
  <c r="CF73" i="83"/>
  <c r="CB73" i="83"/>
  <c r="CC73" i="83" s="1"/>
  <c r="AN68" i="83" s="1"/>
  <c r="CD73" i="83" s="1"/>
  <c r="BP68" i="83" s="1"/>
  <c r="CF70" i="83"/>
  <c r="AN65" i="83"/>
  <c r="CD48" i="83"/>
  <c r="CC48" i="83"/>
  <c r="CB48" i="83"/>
  <c r="CA32" i="83"/>
  <c r="G26" i="80" s="1"/>
  <c r="CA16" i="83"/>
  <c r="CA12" i="83"/>
  <c r="G24" i="80" s="1"/>
  <c r="W3" i="83"/>
  <c r="CA58" i="1"/>
  <c r="CM7" i="1"/>
  <c r="N2" i="77" s="1"/>
  <c r="CM4" i="1"/>
  <c r="O10" i="80" s="1"/>
  <c r="L326" i="80" s="1"/>
  <c r="S168" i="80"/>
  <c r="L168" i="80"/>
  <c r="E168" i="80"/>
  <c r="C41" i="80"/>
  <c r="K37" i="80"/>
  <c r="AB28" i="80"/>
  <c r="O28" i="80" s="1"/>
  <c r="K22" i="80"/>
  <c r="G22" i="80"/>
  <c r="G20" i="80"/>
  <c r="G18" i="80"/>
  <c r="S382" i="80" s="1"/>
  <c r="T16" i="80"/>
  <c r="N16" i="80"/>
  <c r="H16" i="80"/>
  <c r="G14" i="80"/>
  <c r="G12" i="80"/>
  <c r="D61" i="82"/>
  <c r="AF59" i="82"/>
  <c r="AJ57" i="82"/>
  <c r="D57" i="82"/>
  <c r="D53" i="82"/>
  <c r="AF52" i="82"/>
  <c r="AJ50" i="82"/>
  <c r="AA43" i="82"/>
  <c r="R43" i="82"/>
  <c r="R39" i="82"/>
  <c r="R35" i="82"/>
  <c r="AK31" i="82"/>
  <c r="H22" i="81"/>
  <c r="F22" i="81"/>
  <c r="F17" i="81"/>
  <c r="A17" i="81" s="1"/>
  <c r="F16" i="81"/>
  <c r="A9" i="81" s="1"/>
  <c r="F14" i="81"/>
  <c r="F8" i="81"/>
  <c r="BY72" i="69" l="1"/>
  <c r="AB72" i="69"/>
  <c r="CA87" i="69" s="1"/>
  <c r="CA88" i="69" s="1"/>
  <c r="AK70" i="69" s="1"/>
  <c r="CD70" i="83"/>
  <c r="BP65" i="83" s="1"/>
  <c r="CB52" i="83"/>
  <c r="Q31" i="82"/>
  <c r="N3" i="83"/>
  <c r="F13" i="81"/>
  <c r="A2" i="81" s="1"/>
  <c r="N3" i="75"/>
  <c r="N3" i="69"/>
  <c r="N2" i="78"/>
  <c r="N3" i="74"/>
  <c r="G10" i="80"/>
  <c r="E270" i="80" s="1"/>
  <c r="N2" i="76"/>
  <c r="BL3" i="82"/>
  <c r="F15" i="81"/>
  <c r="CF12" i="75"/>
  <c r="L51" i="80"/>
  <c r="L270" i="80"/>
  <c r="AB34" i="80"/>
  <c r="G28" i="80" s="1"/>
  <c r="S51" i="80"/>
  <c r="L220" i="80"/>
  <c r="S270" i="80"/>
  <c r="L444" i="80"/>
  <c r="S109" i="80"/>
  <c r="S326" i="80"/>
  <c r="S220" i="80"/>
  <c r="L382" i="80"/>
  <c r="S444" i="80"/>
  <c r="L109" i="80"/>
  <c r="E382" i="80" l="1"/>
  <c r="E109" i="80"/>
  <c r="E444" i="80"/>
  <c r="E326" i="80"/>
  <c r="E220" i="80"/>
  <c r="E51"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D662937E-CEBE-4051-AF6F-44866F377C80}">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100-000001000000}">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F82A6B5D-00BB-447E-BB53-8FC861FCDDDC}">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6821DE8D-446B-4CB3-9CD5-3372C093D4CA}">
      <text>
        <r>
          <rPr>
            <b/>
            <sz val="9"/>
            <color indexed="81"/>
            <rFont val="MS P ゴシック"/>
            <family val="3"/>
            <charset val="128"/>
          </rPr>
          <t xml:space="preserve">マニュアル第３章
交付の「提出書類の番号」です
</t>
        </r>
        <r>
          <rPr>
            <sz val="9"/>
            <color indexed="81"/>
            <rFont val="MS P 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44282F81-7A7C-48C7-A385-F1E9CD9ACE07}">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84EC3DF2-7E72-41A3-9754-AE301AC896D2}">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7BA284DF-1D79-41A9-AC9F-4CEAD632CFEF}">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2786722-9CEB-4665-9A9C-F59FBA926D38}">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915DB927-631E-4104-B995-ABEF52FA9202}">
      <text>
        <r>
          <rPr>
            <b/>
            <sz val="9"/>
            <color indexed="81"/>
            <rFont val="MS P ゴシック"/>
            <family val="3"/>
            <charset val="128"/>
          </rPr>
          <t>マニュアル第３章
交付の「提出書類の番号」です</t>
        </r>
        <r>
          <rPr>
            <sz val="9"/>
            <color indexed="81"/>
            <rFont val="MS P ゴシック"/>
            <family val="3"/>
            <charset val="128"/>
          </rPr>
          <t xml:space="preserve">
</t>
        </r>
      </text>
    </comment>
  </commentList>
</comments>
</file>

<file path=xl/sharedStrings.xml><?xml version="1.0" encoding="utf-8"?>
<sst xmlns="http://schemas.openxmlformats.org/spreadsheetml/2006/main" count="1402" uniqueCount="917">
  <si>
    <t>事業者番号</t>
    <rPh sb="0" eb="3">
      <t>ジギョウシャ</t>
    </rPh>
    <rPh sb="3" eb="5">
      <t>バンゴウ</t>
    </rPh>
    <phoneticPr fontId="1"/>
  </si>
  <si>
    <t>日</t>
    <rPh sb="0" eb="1">
      <t>ヒ</t>
    </rPh>
    <phoneticPr fontId="1"/>
  </si>
  <si>
    <t>月</t>
    <rPh sb="0" eb="1">
      <t>ツキ</t>
    </rPh>
    <phoneticPr fontId="1"/>
  </si>
  <si>
    <t>年</t>
    <rPh sb="0" eb="1">
      <t>ネン</t>
    </rPh>
    <phoneticPr fontId="1"/>
  </si>
  <si>
    <t>申請日</t>
    <rPh sb="0" eb="2">
      <t>シンセイ</t>
    </rPh>
    <rPh sb="2" eb="3">
      <t>ビ</t>
    </rPh>
    <phoneticPr fontId="1"/>
  </si>
  <si>
    <t>地域型住宅グリーン化事業実施支援室　殿</t>
    <rPh sb="12" eb="14">
      <t>ジッシ</t>
    </rPh>
    <rPh sb="14" eb="16">
      <t>シエン</t>
    </rPh>
    <rPh sb="16" eb="17">
      <t>シツ</t>
    </rPh>
    <rPh sb="18" eb="19">
      <t>ドノ</t>
    </rPh>
    <phoneticPr fontId="2"/>
  </si>
  <si>
    <t>代表者</t>
    <rPh sb="0" eb="2">
      <t>ダイヒョウ</t>
    </rPh>
    <rPh sb="2" eb="3">
      <t>シャ</t>
    </rPh>
    <phoneticPr fontId="1"/>
  </si>
  <si>
    <t>氏名</t>
    <rPh sb="0" eb="2">
      <t>シメイ</t>
    </rPh>
    <phoneticPr fontId="1"/>
  </si>
  <si>
    <t>住所</t>
    <rPh sb="0" eb="2">
      <t>ジュウショ</t>
    </rPh>
    <phoneticPr fontId="1"/>
  </si>
  <si>
    <t>ﾌﾘｶﾞﾅ</t>
    <phoneticPr fontId="1"/>
  </si>
  <si>
    <t>グループの名称</t>
    <rPh sb="5" eb="7">
      <t>メイショウ</t>
    </rPh>
    <phoneticPr fontId="1"/>
  </si>
  <si>
    <t>１．</t>
    <phoneticPr fontId="1"/>
  </si>
  <si>
    <t>２．</t>
    <phoneticPr fontId="1"/>
  </si>
  <si>
    <t>交付申請書は、１住戸につき１枚作成してください。</t>
    <phoneticPr fontId="1"/>
  </si>
  <si>
    <t>記</t>
    <rPh sb="0" eb="1">
      <t>キ</t>
    </rPh>
    <phoneticPr fontId="1"/>
  </si>
  <si>
    <t>階数</t>
    <rPh sb="0" eb="2">
      <t>カイスウ</t>
    </rPh>
    <phoneticPr fontId="1"/>
  </si>
  <si>
    <t>構造</t>
    <rPh sb="0" eb="2">
      <t>コウゾウ</t>
    </rPh>
    <phoneticPr fontId="1"/>
  </si>
  <si>
    <t>地上</t>
    <rPh sb="0" eb="2">
      <t>チジョウ</t>
    </rPh>
    <phoneticPr fontId="1"/>
  </si>
  <si>
    <t>木造のみ</t>
    <rPh sb="0" eb="2">
      <t>モクゾウ</t>
    </rPh>
    <phoneticPr fontId="1"/>
  </si>
  <si>
    <t>□</t>
  </si>
  <si>
    <t>用途</t>
    <rPh sb="0" eb="2">
      <t>ヨウト</t>
    </rPh>
    <phoneticPr fontId="1"/>
  </si>
  <si>
    <t>印</t>
    <rPh sb="0" eb="1">
      <t>イン</t>
    </rPh>
    <phoneticPr fontId="1"/>
  </si>
  <si>
    <t>１.交付申請者</t>
    <rPh sb="2" eb="4">
      <t>コウフ</t>
    </rPh>
    <rPh sb="4" eb="6">
      <t>シンセイ</t>
    </rPh>
    <rPh sb="6" eb="7">
      <t>シャ</t>
    </rPh>
    <phoneticPr fontId="1"/>
  </si>
  <si>
    <t>代表者所属先</t>
    <rPh sb="0" eb="2">
      <t>ダイヒョウ</t>
    </rPh>
    <rPh sb="2" eb="3">
      <t>シャ</t>
    </rPh>
    <rPh sb="3" eb="5">
      <t>ショゾク</t>
    </rPh>
    <rPh sb="5" eb="6">
      <t>サキ</t>
    </rPh>
    <phoneticPr fontId="1"/>
  </si>
  <si>
    <t>（要件等の確認）</t>
    <rPh sb="1" eb="3">
      <t>ヨウケン</t>
    </rPh>
    <rPh sb="3" eb="4">
      <t>トウ</t>
    </rPh>
    <rPh sb="5" eb="7">
      <t>カクニン</t>
    </rPh>
    <phoneticPr fontId="1"/>
  </si>
  <si>
    <t>第１条</t>
    <rPh sb="0" eb="1">
      <t>ダイ</t>
    </rPh>
    <rPh sb="2" eb="3">
      <t>ジョウ</t>
    </rPh>
    <phoneticPr fontId="1"/>
  </si>
  <si>
    <t>（申告）</t>
    <rPh sb="1" eb="3">
      <t>シンコク</t>
    </rPh>
    <phoneticPr fontId="1"/>
  </si>
  <si>
    <t>第２条</t>
    <rPh sb="0" eb="1">
      <t>ダイ</t>
    </rPh>
    <rPh sb="2" eb="3">
      <t>ジョウ</t>
    </rPh>
    <phoneticPr fontId="1"/>
  </si>
  <si>
    <t>有り</t>
    <rPh sb="0" eb="1">
      <t>ア</t>
    </rPh>
    <phoneticPr fontId="1"/>
  </si>
  <si>
    <t>（交付申請等）</t>
    <rPh sb="1" eb="3">
      <t>コウフ</t>
    </rPh>
    <rPh sb="3" eb="5">
      <t>シンセイ</t>
    </rPh>
    <rPh sb="5" eb="6">
      <t>トウ</t>
    </rPh>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</si>
  <si>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</si>
  <si>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</si>
  <si>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</si>
  <si>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</si>
  <si>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</si>
  <si>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</si>
  <si>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無し</t>
    <rPh sb="0" eb="1">
      <t>ナシ</t>
    </rPh>
    <phoneticPr fontId="1"/>
  </si>
  <si>
    <t>（共同実施規約の締結等）</t>
    <rPh sb="1" eb="3">
      <t>キョウドウ</t>
    </rPh>
    <rPh sb="3" eb="5">
      <t>ジッシ</t>
    </rPh>
    <rPh sb="5" eb="7">
      <t>キヤク</t>
    </rPh>
    <rPh sb="8" eb="10">
      <t>テイケツ</t>
    </rPh>
    <rPh sb="10" eb="11">
      <t>トウ</t>
    </rPh>
    <phoneticPr fontId="1"/>
  </si>
  <si>
    <t>都道
府県</t>
    <rPh sb="0" eb="2">
      <t>トドウ</t>
    </rPh>
    <phoneticPr fontId="1"/>
  </si>
  <si>
    <t>建設地の
地名地番</t>
    <rPh sb="0" eb="2">
      <t>ケンセツ</t>
    </rPh>
    <phoneticPr fontId="1"/>
  </si>
  <si>
    <t>)</t>
    <phoneticPr fontId="1"/>
  </si>
  <si>
    <t>住居表示のため</t>
    <rPh sb="0" eb="2">
      <t>ジュウキョ</t>
    </rPh>
    <rPh sb="2" eb="4">
      <t>ヒョウジ</t>
    </rPh>
    <phoneticPr fontId="1"/>
  </si>
  <si>
    <t>分筆前のため</t>
    <rPh sb="0" eb="2">
      <t>ブンピツ</t>
    </rPh>
    <rPh sb="2" eb="3">
      <t>マエ</t>
    </rPh>
    <phoneticPr fontId="1"/>
  </si>
  <si>
    <t>契約書と表記
が異なる理由</t>
    <rPh sb="0" eb="3">
      <t>ケイヤクショ</t>
    </rPh>
    <rPh sb="4" eb="6">
      <t>ヒョウキ</t>
    </rPh>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</si>
  <si>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</si>
  <si>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※補助額は、完了実績報告により実施支援室が適切と認めた後に乙に送付される「額の確定通知書」に記載されている額</t>
    <rPh sb="15" eb="17">
      <t>ジッシ</t>
    </rPh>
    <phoneticPr fontId="1"/>
  </si>
  <si>
    <t>＜原本の提出＞</t>
    <rPh sb="1" eb="3">
      <t>ゲンポン</t>
    </rPh>
    <rPh sb="4" eb="6">
      <t>テイシュツ</t>
    </rPh>
    <phoneticPr fontId="1"/>
  </si>
  <si>
    <t>調理室</t>
    <rPh sb="0" eb="2">
      <t>チョウリ</t>
    </rPh>
    <rPh sb="2" eb="3">
      <t>シツ</t>
    </rPh>
    <phoneticPr fontId="1"/>
  </si>
  <si>
    <t>浴　室</t>
  </si>
  <si>
    <t>玄　関</t>
  </si>
  <si>
    <t>便　所</t>
    <phoneticPr fontId="1"/>
  </si>
  <si>
    <t>令和</t>
    <rPh sb="0" eb="2">
      <t>レイワ</t>
    </rPh>
    <phoneticPr fontId="1"/>
  </si>
  <si>
    <t>ヵ所</t>
    <rPh sb="1" eb="2">
      <t>ショ</t>
    </rPh>
    <phoneticPr fontId="1"/>
  </si>
  <si>
    <t>対象住宅の面積</t>
    <rPh sb="0" eb="2">
      <t>タイショウ</t>
    </rPh>
    <rPh sb="2" eb="4">
      <t>ジュウタク</t>
    </rPh>
    <rPh sb="5" eb="7">
      <t>メンセキ</t>
    </rPh>
    <phoneticPr fontId="1"/>
  </si>
  <si>
    <t>グループ代表者</t>
    <rPh sb="4" eb="7">
      <t>ダイヒョウシャ</t>
    </rPh>
    <phoneticPr fontId="1"/>
  </si>
  <si>
    <t>グループ事務局</t>
    <rPh sb="4" eb="7">
      <t>ジムキョク</t>
    </rPh>
    <phoneticPr fontId="1"/>
  </si>
  <si>
    <t>事業者名</t>
    <rPh sb="0" eb="2">
      <t>ジギョウ</t>
    </rPh>
    <rPh sb="2" eb="3">
      <t>シャ</t>
    </rPh>
    <rPh sb="3" eb="4">
      <t>メイ</t>
    </rPh>
    <phoneticPr fontId="1"/>
  </si>
  <si>
    <t>担当者名</t>
    <rPh sb="0" eb="3">
      <t>タントウシャ</t>
    </rPh>
    <rPh sb="3" eb="4">
      <t>メイ</t>
    </rPh>
    <phoneticPr fontId="1"/>
  </si>
  <si>
    <t>２.</t>
  </si>
  <si>
    <t>７.</t>
  </si>
  <si>
    <t>　補助事業の適正かつ円滑な実施のため、その実施中または完了後に必要に応じて現地調査等を実施する場合は協力すること</t>
    <rPh sb="47" eb="49">
      <t>バアイ</t>
    </rPh>
    <rPh sb="50" eb="52">
      <t>キョウリョク</t>
    </rPh>
    <phoneticPr fontId="1"/>
  </si>
  <si>
    <t>　評価事務局又は実施支援室に提出する書類には、如何なる理由があってもその内容に虚偽の記述、事実と異なる内容の記載や報告・説明を行わないこと</t>
    <rPh sb="6" eb="7">
      <t>マタ</t>
    </rPh>
    <rPh sb="57" eb="59">
      <t>ホウコク</t>
    </rPh>
    <rPh sb="60" eb="62">
      <t>セツメイ</t>
    </rPh>
    <phoneticPr fontId="1"/>
  </si>
  <si>
    <t>所属グループ番号</t>
    <rPh sb="0" eb="2">
      <t>ショゾク</t>
    </rPh>
    <rPh sb="6" eb="8">
      <t>バンゴウ</t>
    </rPh>
    <phoneticPr fontId="1"/>
  </si>
  <si>
    <t>２.交付申請する住宅の建築主等</t>
    <rPh sb="2" eb="4">
      <t>コウフ</t>
    </rPh>
    <rPh sb="4" eb="6">
      <t>シンセイ</t>
    </rPh>
    <rPh sb="8" eb="10">
      <t>ジュウタク</t>
    </rPh>
    <rPh sb="11" eb="13">
      <t>ケンチク</t>
    </rPh>
    <rPh sb="13" eb="14">
      <t>ヌシ</t>
    </rPh>
    <rPh sb="14" eb="15">
      <t>トウ</t>
    </rPh>
    <phoneticPr fontId="1"/>
  </si>
  <si>
    <t>契約形態</t>
    <phoneticPr fontId="1"/>
  </si>
  <si>
    <t>建築主等</t>
    <rPh sb="0" eb="2">
      <t>ケンチク</t>
    </rPh>
    <rPh sb="2" eb="3">
      <t>ヌシ</t>
    </rPh>
    <rPh sb="3" eb="4">
      <t>トウ</t>
    </rPh>
    <phoneticPr fontId="1"/>
  </si>
  <si>
    <t>グループ番号</t>
    <rPh sb="4" eb="6">
      <t>バンゴウ</t>
    </rPh>
    <phoneticPr fontId="1"/>
  </si>
  <si>
    <t>住　　　　　　　所</t>
    <rPh sb="0" eb="1">
      <t>ジュウ</t>
    </rPh>
    <rPh sb="8" eb="9">
      <t>ショ</t>
    </rPh>
    <phoneticPr fontId="1"/>
  </si>
  <si>
    <t>１.工事請負契約の締結日</t>
    <rPh sb="2" eb="8">
      <t>コウジ</t>
    </rPh>
    <rPh sb="9" eb="11">
      <t>テイケツ</t>
    </rPh>
    <rPh sb="11" eb="12">
      <t>ビ</t>
    </rPh>
    <phoneticPr fontId="1"/>
  </si>
  <si>
    <t>2</t>
  </si>
  <si>
    <t>3</t>
  </si>
  <si>
    <t>4</t>
  </si>
  <si>
    <t>5</t>
  </si>
  <si>
    <t>6</t>
  </si>
  <si>
    <t>7</t>
  </si>
  <si>
    <t>代表者氏名</t>
    <rPh sb="0" eb="2">
      <t>ダイヒョウ</t>
    </rPh>
    <rPh sb="2" eb="3">
      <t>シャ</t>
    </rPh>
    <rPh sb="3" eb="5">
      <t>シメイ</t>
    </rPh>
    <phoneticPr fontId="1"/>
  </si>
  <si>
    <t>　グループは、令和元年度地域型住宅グリーン化事業（以下、「本事業」という。）に対する補助金（以下、「本補助金」という。）の交付を受けるにあたり、次の内容に従って補助事業を実施するものとして誓約します。</t>
    <rPh sb="7" eb="12">
      <t>レイワ</t>
    </rPh>
    <rPh sb="72" eb="73">
      <t>ツギ</t>
    </rPh>
    <rPh sb="94" eb="96">
      <t>セイヤク</t>
    </rPh>
    <phoneticPr fontId="1"/>
  </si>
  <si>
    <t>１.</t>
    <phoneticPr fontId="1"/>
  </si>
  <si>
    <t>　募集要領、交付要綱、交付規程及び交付申請手続きマニュアル（以下「マニュアル等」という。）の内容を理解、遵守したうえで、補助事業者（施工事業者）、建築主とマニュアル等の内容を共有し、三者連携のうえ申請代理人として交付申請等の手続きを行うこと</t>
    <rPh sb="1" eb="3">
      <t>ボシュウ</t>
    </rPh>
    <rPh sb="3" eb="5">
      <t>ヨウリョウ</t>
    </rPh>
    <rPh sb="6" eb="8">
      <t>コウフ</t>
    </rPh>
    <rPh sb="8" eb="10">
      <t>ヨウコウ</t>
    </rPh>
    <rPh sb="11" eb="13">
      <t>コウフ</t>
    </rPh>
    <rPh sb="13" eb="15">
      <t>キテイ</t>
    </rPh>
    <rPh sb="15" eb="16">
      <t>オヨ</t>
    </rPh>
    <rPh sb="17" eb="19">
      <t>コウフ</t>
    </rPh>
    <rPh sb="19" eb="21">
      <t>シンセイ</t>
    </rPh>
    <rPh sb="21" eb="23">
      <t>テツヅ</t>
    </rPh>
    <rPh sb="30" eb="32">
      <t>イカ</t>
    </rPh>
    <rPh sb="38" eb="39">
      <t>トウ</t>
    </rPh>
    <rPh sb="46" eb="48">
      <t>ナイヨウ</t>
    </rPh>
    <rPh sb="49" eb="51">
      <t>リカイ</t>
    </rPh>
    <rPh sb="52" eb="54">
      <t>ジュンシュ</t>
    </rPh>
    <rPh sb="60" eb="62">
      <t>ホジョ</t>
    </rPh>
    <rPh sb="62" eb="65">
      <t>ジギョウシャ</t>
    </rPh>
    <rPh sb="66" eb="68">
      <t>セコウ</t>
    </rPh>
    <rPh sb="68" eb="71">
      <t>ジギョウシャ</t>
    </rPh>
    <rPh sb="73" eb="75">
      <t>ケンチク</t>
    </rPh>
    <rPh sb="75" eb="76">
      <t>ヌシ</t>
    </rPh>
    <rPh sb="82" eb="83">
      <t>トウ</t>
    </rPh>
    <rPh sb="84" eb="86">
      <t>ナイヨウ</t>
    </rPh>
    <rPh sb="87" eb="89">
      <t>キョウユウ</t>
    </rPh>
    <rPh sb="91" eb="93">
      <t>サンシャ</t>
    </rPh>
    <rPh sb="93" eb="95">
      <t>レンケイ</t>
    </rPh>
    <rPh sb="98" eb="100">
      <t>シンセイ</t>
    </rPh>
    <rPh sb="100" eb="103">
      <t>ダイリニン</t>
    </rPh>
    <rPh sb="106" eb="108">
      <t>コウフ</t>
    </rPh>
    <rPh sb="108" eb="110">
      <t>シンセイ</t>
    </rPh>
    <rPh sb="110" eb="111">
      <t>トウ</t>
    </rPh>
    <rPh sb="112" eb="114">
      <t>テツヅ</t>
    </rPh>
    <rPh sb="116" eb="117">
      <t>オコナ</t>
    </rPh>
    <phoneticPr fontId="1"/>
  </si>
  <si>
    <t>　交付申請等の手続きを行う際は、補助事業者及び対象住宅・建築物が本事業の要件及びグループの共通ルールに適合していることを確認し、マニュアル等に基づき交付申請等の手続きを行うこと</t>
    <rPh sb="1" eb="3">
      <t>コウフ</t>
    </rPh>
    <rPh sb="3" eb="5">
      <t>シンセイ</t>
    </rPh>
    <rPh sb="5" eb="6">
      <t>トウ</t>
    </rPh>
    <rPh sb="7" eb="9">
      <t>テツヅ</t>
    </rPh>
    <rPh sb="11" eb="12">
      <t>オコナ</t>
    </rPh>
    <rPh sb="13" eb="14">
      <t>サイ</t>
    </rPh>
    <rPh sb="16" eb="18">
      <t>ホジョ</t>
    </rPh>
    <rPh sb="18" eb="21">
      <t>ジギョウシャ</t>
    </rPh>
    <rPh sb="21" eb="22">
      <t>オヨ</t>
    </rPh>
    <rPh sb="23" eb="25">
      <t>タイショウ</t>
    </rPh>
    <rPh sb="25" eb="27">
      <t>ジュウタク</t>
    </rPh>
    <rPh sb="28" eb="31">
      <t>ケンチクブツ</t>
    </rPh>
    <rPh sb="32" eb="33">
      <t>ホン</t>
    </rPh>
    <rPh sb="33" eb="35">
      <t>ジギョウ</t>
    </rPh>
    <rPh sb="36" eb="38">
      <t>ヨウケン</t>
    </rPh>
    <rPh sb="38" eb="39">
      <t>オヨ</t>
    </rPh>
    <rPh sb="45" eb="47">
      <t>キョウツウ</t>
    </rPh>
    <rPh sb="51" eb="53">
      <t>テキゴウ</t>
    </rPh>
    <rPh sb="60" eb="62">
      <t>カクニン</t>
    </rPh>
    <rPh sb="69" eb="70">
      <t>トウ</t>
    </rPh>
    <rPh sb="71" eb="72">
      <t>モト</t>
    </rPh>
    <rPh sb="74" eb="76">
      <t>コウフ</t>
    </rPh>
    <rPh sb="76" eb="78">
      <t>シンセイ</t>
    </rPh>
    <rPh sb="78" eb="79">
      <t>トウ</t>
    </rPh>
    <rPh sb="80" eb="82">
      <t>テツヅ</t>
    </rPh>
    <rPh sb="84" eb="85">
      <t>オコナ</t>
    </rPh>
    <phoneticPr fontId="1"/>
  </si>
  <si>
    <t>３.</t>
    <phoneticPr fontId="1"/>
  </si>
  <si>
    <t>　グループが補助事業者や実施支援室に連絡することを怠ったことにより、事業の不履行等が生じ審査が継続できないと実施支援室が判断した場合は、実施支援室が当該申請を無効とすることができることや交付決定を取り消すことができることを承知していること</t>
    <rPh sb="6" eb="8">
      <t>ホジョ</t>
    </rPh>
    <rPh sb="8" eb="11">
      <t>ジギョウシャ</t>
    </rPh>
    <rPh sb="93" eb="95">
      <t>コウフ</t>
    </rPh>
    <rPh sb="95" eb="97">
      <t>ケッテイ</t>
    </rPh>
    <rPh sb="98" eb="99">
      <t>ト</t>
    </rPh>
    <rPh sb="100" eb="101">
      <t>ケ</t>
    </rPh>
    <rPh sb="111" eb="113">
      <t>ショウチ</t>
    </rPh>
    <phoneticPr fontId="1"/>
  </si>
  <si>
    <t>４.</t>
    <phoneticPr fontId="1"/>
  </si>
  <si>
    <t>５.</t>
    <phoneticPr fontId="1"/>
  </si>
  <si>
    <t>　評価事務局又は実施支援室から資料の提出や報告・説明を指示された際は、速やかに対応すること</t>
    <rPh sb="6" eb="7">
      <t>マタ</t>
    </rPh>
    <rPh sb="21" eb="23">
      <t>ホウコク</t>
    </rPh>
    <rPh sb="24" eb="26">
      <t>セツメイ</t>
    </rPh>
    <phoneticPr fontId="1"/>
  </si>
  <si>
    <t>６.</t>
    <phoneticPr fontId="1"/>
  </si>
  <si>
    <t>　グループ募集の際に提出した適用申請書（変更があった際は変更の手続きの書類）に記載したグループ代表者、グループ事務局に変更があるときは、速やかに変更の手続きを行うこと</t>
    <rPh sb="5" eb="7">
      <t>ボシュウ</t>
    </rPh>
    <rPh sb="8" eb="9">
      <t>サイ</t>
    </rPh>
    <rPh sb="10" eb="12">
      <t>テイシュツ</t>
    </rPh>
    <rPh sb="14" eb="16">
      <t>テキヨウ</t>
    </rPh>
    <rPh sb="16" eb="19">
      <t>シンセイショ</t>
    </rPh>
    <rPh sb="20" eb="22">
      <t>ヘンコウ</t>
    </rPh>
    <rPh sb="26" eb="27">
      <t>サイ</t>
    </rPh>
    <rPh sb="28" eb="30">
      <t>ヘンコウ</t>
    </rPh>
    <rPh sb="31" eb="33">
      <t>テツヅ</t>
    </rPh>
    <rPh sb="35" eb="37">
      <t>ショルイ</t>
    </rPh>
    <rPh sb="39" eb="41">
      <t>キサイ</t>
    </rPh>
    <rPh sb="47" eb="50">
      <t>ダイヒョウシャ</t>
    </rPh>
    <rPh sb="55" eb="58">
      <t>ジムキョク</t>
    </rPh>
    <rPh sb="59" eb="61">
      <t>ヘンコウ</t>
    </rPh>
    <rPh sb="68" eb="69">
      <t>スミ</t>
    </rPh>
    <rPh sb="72" eb="74">
      <t>ヘンコウ</t>
    </rPh>
    <rPh sb="75" eb="77">
      <t>テツヅ</t>
    </rPh>
    <rPh sb="79" eb="80">
      <t>オコナ</t>
    </rPh>
    <phoneticPr fontId="1"/>
  </si>
  <si>
    <t>８.</t>
    <phoneticPr fontId="1"/>
  </si>
  <si>
    <t>　グループ代表者、グループ事務局が変更になった場合は、マニュアル等の内容、実施する住宅・建築物の進捗状況を変更後のものに引き継ぐこと</t>
    <rPh sb="5" eb="8">
      <t>ダイヒョウシャ</t>
    </rPh>
    <rPh sb="13" eb="16">
      <t>ジムキョク</t>
    </rPh>
    <rPh sb="17" eb="19">
      <t>ヘンコウ</t>
    </rPh>
    <rPh sb="23" eb="25">
      <t>バアイ</t>
    </rPh>
    <rPh sb="32" eb="33">
      <t>トウ</t>
    </rPh>
    <rPh sb="34" eb="36">
      <t>ナイヨウ</t>
    </rPh>
    <rPh sb="37" eb="39">
      <t>ジッシ</t>
    </rPh>
    <rPh sb="41" eb="43">
      <t>ジュウタク</t>
    </rPh>
    <rPh sb="44" eb="47">
      <t>ケンチクブツ</t>
    </rPh>
    <rPh sb="48" eb="50">
      <t>シンチョク</t>
    </rPh>
    <rPh sb="50" eb="52">
      <t>ジョウキョウ</t>
    </rPh>
    <rPh sb="53" eb="55">
      <t>ヘンコウ</t>
    </rPh>
    <rPh sb="55" eb="56">
      <t>ゴ</t>
    </rPh>
    <rPh sb="60" eb="61">
      <t>ヒ</t>
    </rPh>
    <rPh sb="62" eb="63">
      <t>ツ</t>
    </rPh>
    <phoneticPr fontId="1"/>
  </si>
  <si>
    <t>９.</t>
    <phoneticPr fontId="1"/>
  </si>
  <si>
    <t>　グループ応募時または交付決定された事業内容からの変更は、原則認められないことを承知していること</t>
    <phoneticPr fontId="1"/>
  </si>
  <si>
    <t>２</t>
    <phoneticPr fontId="1"/>
  </si>
  <si>
    <t>(イ)</t>
    <phoneticPr fontId="1"/>
  </si>
  <si>
    <t>(ロ)</t>
    <phoneticPr fontId="1"/>
  </si>
  <si>
    <t>(ハ)</t>
    <phoneticPr fontId="1"/>
  </si>
  <si>
    <t>(ニ)</t>
    <phoneticPr fontId="1"/>
  </si>
  <si>
    <t xml:space="preserve"> 交付決定が取り消された場合には本補助金の返還をしなければならないこと</t>
    <phoneticPr fontId="1"/>
  </si>
  <si>
    <t>(ホ)</t>
    <phoneticPr fontId="1"/>
  </si>
  <si>
    <t>(へ)</t>
    <phoneticPr fontId="1"/>
  </si>
  <si>
    <t>【申告】</t>
    <rPh sb="1" eb="3">
      <t>シンコク</t>
    </rPh>
    <phoneticPr fontId="1"/>
  </si>
  <si>
    <t>該当
しない</t>
    <rPh sb="0" eb="2">
      <t>ガイトウ</t>
    </rPh>
    <phoneticPr fontId="1"/>
  </si>
  <si>
    <t>該当
する</t>
    <rPh sb="0" eb="2">
      <t>ガイトウ</t>
    </rPh>
    <phoneticPr fontId="1"/>
  </si>
  <si>
    <t xml:space="preserve"> 交付規程第５第３項に規定する暴力団又は暴力団員であること、及び暴力団又は暴力団員との不適切な関係にあること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</si>
  <si>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</si>
  <si>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３</t>
    <phoneticPr fontId="1"/>
  </si>
  <si>
    <t xml:space="preserve"> 甲及び乙が、第１項において虚偽の申告を行うことで相手に損害を与えた時は、甲及び乙は当該損害についてその責任を負うこととする。</t>
    <phoneticPr fontId="1"/>
  </si>
  <si>
    <t xml:space="preserve"> 甲及び乙は、本規約締結後すみやかに、交付申請から本補助金の受領に至るまでの手続きを共同して行う。</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</si>
  <si>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</si>
  <si>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 xml:space="preserve"> 本補助金の交付規程、マニュアル等をよく参照し、交付対象の要件に合致することを確認すること</t>
    <phoneticPr fontId="1"/>
  </si>
  <si>
    <t>(ト)</t>
    <phoneticPr fontId="1"/>
  </si>
  <si>
    <t>(チ)</t>
    <phoneticPr fontId="1"/>
  </si>
  <si>
    <t xml:space="preserve"> 前項の申告内容に虚偽等が存することが判明した場合に、本補助金交付申請に係る補助金交付決定が取り消され、また、交付された本補助金を返還することについて、一切の意義を申し立てないものとする。</t>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</si>
  <si>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</si>
  <si>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r>
      <t xml:space="preserve">該当
</t>
    </r>
    <r>
      <rPr>
        <sz val="8"/>
        <color theme="1"/>
        <rFont val="ＭＳ Ｐ明朝"/>
        <family val="1"/>
        <charset val="128"/>
      </rPr>
      <t>する</t>
    </r>
    <rPh sb="0" eb="2">
      <t>ガイトウ</t>
    </rPh>
    <phoneticPr fontId="1"/>
  </si>
  <si>
    <t>グループ番号</t>
    <rPh sb="4" eb="6">
      <t>バンゴウ</t>
    </rPh>
    <phoneticPr fontId="38"/>
  </si>
  <si>
    <t>円</t>
    <rPh sb="0" eb="1">
      <t>エン</t>
    </rPh>
    <phoneticPr fontId="38"/>
  </si>
  <si>
    <t>契約額のうち
土地の代金</t>
    <rPh sb="0" eb="2">
      <t>ケイヤク</t>
    </rPh>
    <rPh sb="2" eb="3">
      <t>ガク</t>
    </rPh>
    <rPh sb="7" eb="9">
      <t>トチ</t>
    </rPh>
    <rPh sb="10" eb="12">
      <t>ダイキン</t>
    </rPh>
    <phoneticPr fontId="38"/>
  </si>
  <si>
    <t>補助対象外工事費　項目</t>
    <rPh sb="9" eb="11">
      <t>コウモク</t>
    </rPh>
    <phoneticPr fontId="38"/>
  </si>
  <si>
    <t>1</t>
    <phoneticPr fontId="38"/>
  </si>
  <si>
    <t>用地費、地盤改良工事、解体工事費、外構工事、ウッドデッキ等</t>
    <rPh sb="0" eb="3">
      <t>ヨウチヒ</t>
    </rPh>
    <rPh sb="4" eb="6">
      <t>ジバン</t>
    </rPh>
    <rPh sb="6" eb="8">
      <t>カイリョウ</t>
    </rPh>
    <rPh sb="8" eb="10">
      <t>コウジ</t>
    </rPh>
    <phoneticPr fontId="38"/>
  </si>
  <si>
    <t>インナーガレージ・店舗部分等</t>
    <phoneticPr fontId="38"/>
  </si>
  <si>
    <t>昇降機、煙突、アンテナ、屋上緑化等</t>
    <phoneticPr fontId="38"/>
  </si>
  <si>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38"/>
  </si>
  <si>
    <t>分離して購入できるもの (カーテン、ペレットストーブ、家具等)</t>
    <rPh sb="0" eb="2">
      <t>ブンリ</t>
    </rPh>
    <rPh sb="4" eb="6">
      <t>コウニュウ</t>
    </rPh>
    <rPh sb="27" eb="29">
      <t>カグ</t>
    </rPh>
    <rPh sb="29" eb="30">
      <t>トウ</t>
    </rPh>
    <phoneticPr fontId="38"/>
  </si>
  <si>
    <t>設計料、工事監理費、各種申請費、保険費、調査費</t>
    <rPh sb="0" eb="2">
      <t>セッケイ</t>
    </rPh>
    <rPh sb="2" eb="3">
      <t>リョウ</t>
    </rPh>
    <rPh sb="4" eb="6">
      <t>コウジ</t>
    </rPh>
    <rPh sb="6" eb="8">
      <t>カンリ</t>
    </rPh>
    <rPh sb="8" eb="9">
      <t>ヒ</t>
    </rPh>
    <phoneticPr fontId="38"/>
  </si>
  <si>
    <t>太陽光発電設備</t>
    <phoneticPr fontId="38"/>
  </si>
  <si>
    <t>その他</t>
    <rPh sb="2" eb="3">
      <t>タ</t>
    </rPh>
    <phoneticPr fontId="38"/>
  </si>
  <si>
    <t>(</t>
    <phoneticPr fontId="38"/>
  </si>
  <si>
    <t>)</t>
    <phoneticPr fontId="38"/>
  </si>
  <si>
    <t>国庫を含まない補助金の額</t>
    <rPh sb="0" eb="2">
      <t>コッコ</t>
    </rPh>
    <rPh sb="3" eb="4">
      <t>フク</t>
    </rPh>
    <rPh sb="7" eb="10">
      <t>ホジョキン</t>
    </rPh>
    <rPh sb="11" eb="12">
      <t>ガク</t>
    </rPh>
    <phoneticPr fontId="38"/>
  </si>
  <si>
    <t>補助対象工事費から求める補助額の確認</t>
    <rPh sb="12" eb="14">
      <t>ホジョ</t>
    </rPh>
    <rPh sb="16" eb="18">
      <t>カクニン</t>
    </rPh>
    <phoneticPr fontId="38"/>
  </si>
  <si>
    <t>ＯＫ</t>
    <phoneticPr fontId="38"/>
  </si>
  <si>
    <t>補助額を選択してください</t>
    <phoneticPr fontId="38"/>
  </si>
  <si>
    <t>(目的)</t>
    <phoneticPr fontId="38"/>
  </si>
  <si>
    <t>第1条</t>
    <rPh sb="0" eb="1">
      <t>ダイ</t>
    </rPh>
    <rPh sb="2" eb="3">
      <t>ジョウ</t>
    </rPh>
    <phoneticPr fontId="38"/>
  </si>
  <si>
    <t>(本事業の代表者)</t>
    <rPh sb="1" eb="2">
      <t>ホン</t>
    </rPh>
    <rPh sb="2" eb="4">
      <t>ジギョウ</t>
    </rPh>
    <rPh sb="5" eb="8">
      <t>ダイヒョウシャ</t>
    </rPh>
    <phoneticPr fontId="38"/>
  </si>
  <si>
    <t>第２条</t>
    <rPh sb="0" eb="1">
      <t>ダイ</t>
    </rPh>
    <rPh sb="2" eb="3">
      <t>ジョウ</t>
    </rPh>
    <phoneticPr fontId="38"/>
  </si>
  <si>
    <t>２</t>
    <phoneticPr fontId="38"/>
  </si>
  <si>
    <t>(要件等の確認)</t>
    <phoneticPr fontId="38"/>
  </si>
  <si>
    <t>第３条</t>
    <phoneticPr fontId="38"/>
  </si>
  <si>
    <t>(イ)</t>
    <phoneticPr fontId="38"/>
  </si>
  <si>
    <t>(ロ)</t>
    <phoneticPr fontId="38"/>
  </si>
  <si>
    <t>(ハ)</t>
    <phoneticPr fontId="38"/>
  </si>
  <si>
    <t>(ニ)</t>
    <phoneticPr fontId="38"/>
  </si>
  <si>
    <t>第４条</t>
    <phoneticPr fontId="38"/>
  </si>
  <si>
    <t>３</t>
    <phoneticPr fontId="38"/>
  </si>
  <si>
    <t>令和</t>
    <rPh sb="0" eb="1">
      <t>レイ</t>
    </rPh>
    <rPh sb="1" eb="2">
      <t>カズ</t>
    </rPh>
    <phoneticPr fontId="43"/>
  </si>
  <si>
    <t>年</t>
    <rPh sb="0" eb="1">
      <t>ネン</t>
    </rPh>
    <phoneticPr fontId="43"/>
  </si>
  <si>
    <t>月</t>
    <rPh sb="0" eb="1">
      <t>ツキ</t>
    </rPh>
    <phoneticPr fontId="43"/>
  </si>
  <si>
    <t>日</t>
    <rPh sb="0" eb="1">
      <t>ニチ</t>
    </rPh>
    <phoneticPr fontId="43"/>
  </si>
  <si>
    <t>0123</t>
    <phoneticPr fontId="1"/>
  </si>
  <si>
    <t>元</t>
    <rPh sb="0" eb="1">
      <t>モト</t>
    </rPh>
    <phoneticPr fontId="1"/>
  </si>
  <si>
    <t>長持　太郎</t>
    <rPh sb="0" eb="2">
      <t>ナガモ</t>
    </rPh>
    <rPh sb="3" eb="5">
      <t>タロウ</t>
    </rPh>
    <phoneticPr fontId="1"/>
  </si>
  <si>
    <t>●●　株式会社</t>
    <rPh sb="3" eb="7">
      <t>カブ</t>
    </rPh>
    <phoneticPr fontId="1"/>
  </si>
  <si>
    <t>◆◆　株式会社</t>
    <rPh sb="3" eb="7">
      <t>カブ</t>
    </rPh>
    <phoneticPr fontId="1"/>
  </si>
  <si>
    <t>高度　一郎</t>
    <rPh sb="0" eb="2">
      <t>コウド</t>
    </rPh>
    <rPh sb="3" eb="5">
      <t>イチロウ</t>
    </rPh>
    <phoneticPr fontId="1"/>
  </si>
  <si>
    <t>環境共生住宅▽▽グループ</t>
    <rPh sb="0" eb="2">
      <t>カンキョウ</t>
    </rPh>
    <rPh sb="2" eb="4">
      <t>キョウセイ</t>
    </rPh>
    <rPh sb="4" eb="6">
      <t>ジュウタク</t>
    </rPh>
    <phoneticPr fontId="1"/>
  </si>
  <si>
    <t>令和元年度 地域型住宅グリーン化事業に関する 誓約書</t>
    <rPh sb="0" eb="2">
      <t>レイワ</t>
    </rPh>
    <rPh sb="2" eb="4">
      <t>ガンネン</t>
    </rPh>
    <rPh sb="4" eb="5">
      <t>ド</t>
    </rPh>
    <rPh sb="6" eb="18">
      <t>チイキ</t>
    </rPh>
    <rPh sb="19" eb="20">
      <t>カン</t>
    </rPh>
    <rPh sb="23" eb="26">
      <t>セイヤクショ</t>
    </rPh>
    <phoneticPr fontId="1"/>
  </si>
  <si>
    <t>地域型住宅グリーン化事業 実施支援室　殿</t>
    <rPh sb="13" eb="15">
      <t>ジッシ</t>
    </rPh>
    <rPh sb="15" eb="17">
      <t>シエン</t>
    </rPh>
    <rPh sb="17" eb="18">
      <t>シツ</t>
    </rPh>
    <rPh sb="19" eb="20">
      <t>ドノ</t>
    </rPh>
    <phoneticPr fontId="2"/>
  </si>
  <si>
    <t>日</t>
    <rPh sb="0" eb="1">
      <t>ヒ</t>
    </rPh>
    <phoneticPr fontId="1"/>
  </si>
  <si>
    <t>月</t>
    <rPh sb="0" eb="1">
      <t>ツキ</t>
    </rPh>
    <phoneticPr fontId="1"/>
  </si>
  <si>
    <t>年</t>
    <rPh sb="0" eb="1">
      <t>ネン</t>
    </rPh>
    <phoneticPr fontId="1"/>
  </si>
  <si>
    <t>令和</t>
    <rPh sb="0" eb="2">
      <t>レイワ</t>
    </rPh>
    <phoneticPr fontId="1"/>
  </si>
  <si>
    <t>事業者番号</t>
    <rPh sb="0" eb="3">
      <t>ジギョウシャ</t>
    </rPh>
    <rPh sb="3" eb="5">
      <t>バンゴウ</t>
    </rPh>
    <phoneticPr fontId="1"/>
  </si>
  <si>
    <t>印</t>
    <rPh sb="0" eb="1">
      <t>イン</t>
    </rPh>
    <phoneticPr fontId="1"/>
  </si>
  <si>
    <t>（注意事項）</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</si>
  <si>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</si>
  <si>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</si>
  <si>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r>
      <t xml:space="preserve">  </t>
    </r>
    <r>
      <rPr>
        <u/>
        <sz val="8"/>
        <color rgb="FF00B050"/>
        <rFont val="ＭＳ Ｐ明朝"/>
        <family val="1"/>
        <charset val="128"/>
      </rPr>
      <t/>
    </r>
    <phoneticPr fontId="1"/>
  </si>
  <si>
    <t>売買契約による場合は「○○○タウンハウス△号棟」等、特定できる名称を記入</t>
    <phoneticPr fontId="1"/>
  </si>
  <si>
    <t>建　築　主　名　②</t>
    <rPh sb="0" eb="1">
      <t>ケン</t>
    </rPh>
    <rPh sb="2" eb="3">
      <t>チク</t>
    </rPh>
    <rPh sb="4" eb="5">
      <t>ヌシ</t>
    </rPh>
    <rPh sb="6" eb="7">
      <t>メイ</t>
    </rPh>
    <phoneticPr fontId="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</si>
  <si>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</si>
  <si>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38"/>
  </si>
  <si>
    <t>住所</t>
    <phoneticPr fontId="1"/>
  </si>
  <si>
    <t>【甲】建築主</t>
    <phoneticPr fontId="1"/>
  </si>
  <si>
    <t>代表者</t>
    <rPh sb="0" eb="3">
      <t>ダイヒョウシャ</t>
    </rPh>
    <phoneticPr fontId="1"/>
  </si>
  <si>
    <t>丙について</t>
    <rPh sb="0" eb="1">
      <t>ヘイ</t>
    </rPh>
    <phoneticPr fontId="1"/>
  </si>
  <si>
    <t>甲丙の関係について</t>
    <rPh sb="0" eb="1">
      <t>コウ</t>
    </rPh>
    <rPh sb="1" eb="2">
      <t>ヘイ</t>
    </rPh>
    <rPh sb="3" eb="5">
      <t>カンケイ</t>
    </rPh>
    <phoneticPr fontId="1"/>
  </si>
  <si>
    <t>【丙】施工事業者　(分離発注先)</t>
    <rPh sb="10" eb="12">
      <t>ブンリ</t>
    </rPh>
    <rPh sb="12" eb="14">
      <t>ハッチュウ</t>
    </rPh>
    <rPh sb="14" eb="15">
      <t>サキ</t>
    </rPh>
    <phoneticPr fontId="1"/>
  </si>
  <si>
    <t>該当しない</t>
    <rPh sb="0" eb="2">
      <t>ガイトウ</t>
    </rPh>
    <phoneticPr fontId="1"/>
  </si>
  <si>
    <t>該当する(三者見積)</t>
    <rPh sb="0" eb="2">
      <t>ガイトウ</t>
    </rPh>
    <rPh sb="5" eb="7">
      <t>サンシャ</t>
    </rPh>
    <rPh sb="7" eb="9">
      <t>ミツモリ</t>
    </rPh>
    <phoneticPr fontId="1"/>
  </si>
  <si>
    <t>該当する(設計原価)</t>
    <rPh sb="5" eb="7">
      <t>セッケイ</t>
    </rPh>
    <rPh sb="7" eb="9">
      <t>ゲンカ</t>
    </rPh>
    <phoneticPr fontId="1"/>
  </si>
  <si>
    <t>無し</t>
    <rPh sb="0" eb="1">
      <t>ナ</t>
    </rPh>
    <phoneticPr fontId="1"/>
  </si>
  <si>
    <t>該当する</t>
    <rPh sb="0" eb="2">
      <t>ガイトウ</t>
    </rPh>
    <phoneticPr fontId="1"/>
  </si>
  <si>
    <t>グループ名</t>
    <rPh sb="4" eb="5">
      <t>メイ</t>
    </rPh>
    <phoneticPr fontId="1"/>
  </si>
  <si>
    <t>所属グループ名称</t>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</si>
  <si>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</si>
  <si>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</si>
  <si>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法人･個人事業主
等の名称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</si>
  <si>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</si>
  <si>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混構造（木造＋鉄筋コンクリート造、木造と鉄骨造等）</t>
    <phoneticPr fontId="1"/>
  </si>
  <si>
    <t>階</t>
    <rPh sb="0" eb="1">
      <t>カイ</t>
    </rPh>
    <phoneticPr fontId="1"/>
  </si>
  <si>
    <t>地下</t>
    <rPh sb="0" eb="2">
      <t>チカ</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</si>
  <si>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</si>
  <si>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38"/>
  </si>
  <si>
    <t xml:space="preserve">  </t>
    <phoneticPr fontId="1"/>
  </si>
  <si>
    <t>円</t>
    <phoneticPr fontId="1"/>
  </si>
  <si>
    <t>住宅のみ</t>
    <rPh sb="0" eb="2">
      <t>ジュウタク</t>
    </rPh>
    <phoneticPr fontId="1"/>
  </si>
  <si>
    <t>住宅以外の用途との併用住宅</t>
    <phoneticPr fontId="1"/>
  </si>
  <si>
    <t>住宅(インナーガレージ付)</t>
    <phoneticPr fontId="1"/>
  </si>
  <si>
    <t>その他 (</t>
    <phoneticPr fontId="1"/>
  </si>
  <si>
    <t>※インナーガレージや住宅以外の用途部分等の面積を除く</t>
    <phoneticPr fontId="1"/>
  </si>
  <si>
    <t>（申告）</t>
    <phoneticPr fontId="38"/>
  </si>
  <si>
    <t>甲及び乙は本規約の締結をもって、以下の(イ)から(へ)の全ての事項について、了解したものとする。</t>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</si>
  <si>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</si>
  <si>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</si>
  <si>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</si>
  <si>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【乙】は交付申請書(様式2)と同じ印を使用してください</t>
    <phoneticPr fontId="1"/>
  </si>
  <si>
    <t>【乙】の所属グループ名</t>
    <phoneticPr fontId="1"/>
  </si>
  <si>
    <t>所属グループ名</t>
    <phoneticPr fontId="1"/>
  </si>
  <si>
    <t xml:space="preserve"> 交付申請者は、以下の(イ)から(チ)の全ての事項について、了解したものとする。</t>
    <phoneticPr fontId="1"/>
  </si>
  <si>
    <t xml:space="preserve"> 対象住宅の建設について、交付申請者が建設し買主と売買契約を締結すること</t>
    <phoneticPr fontId="1"/>
  </si>
  <si>
    <t xml:space="preserve"> 本補助金の補助対象となる住宅（以下、「対象住宅」という。）について、国費が充当された他の補助金との併用は行わないこと（他の補助金の交付対象部分を除く部分は、この限りではない）</t>
    <phoneticPr fontId="1"/>
  </si>
  <si>
    <t xml:space="preserve"> 本補助金を受けた住宅（以下、「住宅」という。）について善良な管理者の注意をもって管理し、本補助金の交付の目的に従って、その効率的な運用を行わなければならないこと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</si>
  <si>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</si>
  <si>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交付申請者がグループ事務局や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</si>
  <si>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 xml:space="preserve"> 交付申請者は、交付規程により制限される以下の(イ)及び(ロ)の事項への該当の有無について申告する。なお(ロ)については、その役員等（実質的に経営に関与する者を含む。）を含むものとする。</t>
    <phoneticPr fontId="1"/>
  </si>
  <si>
    <t xml:space="preserve"> 交付申請者は、本補助金の交付を受けたとき、受領した当該補助金相当額※について、直ちに現金の支払いにより買主に還元する。</t>
    <phoneticPr fontId="1"/>
  </si>
  <si>
    <t>備考</t>
    <rPh sb="0" eb="2">
      <t>ビコウ</t>
    </rPh>
    <phoneticPr fontId="1"/>
  </si>
  <si>
    <t>分離発注</t>
    <rPh sb="0" eb="2">
      <t>ブンリ</t>
    </rPh>
    <rPh sb="2" eb="4">
      <t>ハッチュウ</t>
    </rPh>
    <phoneticPr fontId="1"/>
  </si>
  <si>
    <t>（Ａ）</t>
    <phoneticPr fontId="1"/>
  </si>
  <si>
    <t>対象住宅・建築物の概要</t>
    <phoneticPr fontId="1"/>
  </si>
  <si>
    <t>階建</t>
    <rPh sb="0" eb="1">
      <t>カイ</t>
    </rPh>
    <rPh sb="1" eb="2">
      <t>タ</t>
    </rPh>
    <phoneticPr fontId="1"/>
  </si>
  <si>
    <t>←請負契約の場合に記入</t>
    <rPh sb="1" eb="3">
      <t>ウケオイ</t>
    </rPh>
    <rPh sb="3" eb="5">
      <t>ケイヤク</t>
    </rPh>
    <rPh sb="6" eb="8">
      <t>バアイ</t>
    </rPh>
    <rPh sb="9" eb="11">
      <t>キニュウ</t>
    </rPh>
    <phoneticPr fontId="1"/>
  </si>
  <si>
    <t>日</t>
    <rPh sb="0" eb="1">
      <t>ニチ</t>
    </rPh>
    <phoneticPr fontId="1"/>
  </si>
  <si>
    <t>1,2,3</t>
    <phoneticPr fontId="1"/>
  </si>
  <si>
    <t>0,1</t>
    <phoneticPr fontId="1"/>
  </si>
  <si>
    <t xml:space="preserve"> 交付申請者は、要件に反する事項があることを知った場合すみやかにグループ事務局に通知する義務を負う。</t>
    <rPh sb="1" eb="3">
      <t>コウフ</t>
    </rPh>
    <rPh sb="3" eb="5">
      <t>シンセイ</t>
    </rPh>
    <rPh sb="5" eb="6">
      <t>シャ</t>
    </rPh>
    <rPh sb="8" eb="10">
      <t>ヨウケン</t>
    </rPh>
    <rPh sb="11" eb="12">
      <t>ハン</t>
    </rPh>
    <rPh sb="14" eb="16">
      <t>ジコウ</t>
    </rPh>
    <rPh sb="22" eb="23">
      <t>シ</t>
    </rPh>
    <rPh sb="25" eb="27">
      <t>バアイ</t>
    </rPh>
    <rPh sb="36" eb="39">
      <t>ジムキョク</t>
    </rPh>
    <rPh sb="40" eb="42">
      <t>ツウチ</t>
    </rPh>
    <rPh sb="44" eb="46">
      <t>ギム</t>
    </rPh>
    <rPh sb="47" eb="48">
      <t>オ</t>
    </rPh>
    <phoneticPr fontId="1"/>
  </si>
  <si>
    <t xml:space="preserve"> </t>
    <phoneticPr fontId="1"/>
  </si>
  <si>
    <t>【甲】建築主</t>
    <phoneticPr fontId="1"/>
  </si>
  <si>
    <t>甲は、乙の行う手続きに協力するものとする。</t>
    <phoneticPr fontId="1"/>
  </si>
  <si>
    <t>本補助金の交付申請から補助金の受領に要する諸手続きについては、甲及び乙を代表して乙が行うものとする。</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</si>
  <si>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</si>
  <si>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r>
      <t>補助対象工事費　</t>
    </r>
    <r>
      <rPr>
        <sz val="11"/>
        <color rgb="FFFF0000"/>
        <rFont val="ＭＳ Ｐ明朝"/>
        <family val="1"/>
        <charset val="128"/>
      </rPr>
      <t>(A)- {(B)+(C)}</t>
    </r>
    <rPh sb="0" eb="2">
      <t>ホジョ</t>
    </rPh>
    <rPh sb="2" eb="4">
      <t>タイショウ</t>
    </rPh>
    <rPh sb="4" eb="6">
      <t>コウジ</t>
    </rPh>
    <rPh sb="6" eb="7">
      <t>ヒ</t>
    </rPh>
    <phoneticPr fontId="38"/>
  </si>
  <si>
    <t>円</t>
    <phoneticPr fontId="1"/>
  </si>
  <si>
    <r>
      <t>万円</t>
    </r>
    <r>
      <rPr>
        <b/>
        <sz val="9"/>
        <color rgb="FFFF0000"/>
        <rFont val="ＭＳ Ｐ明朝"/>
        <family val="1"/>
        <charset val="128"/>
      </rPr>
      <t>（Ｅ）</t>
    </r>
    <phoneticPr fontId="1"/>
  </si>
  <si>
    <r>
      <t>R</t>
    </r>
    <r>
      <rPr>
        <b/>
        <sz val="10"/>
        <color indexed="8"/>
        <rFont val="ＭＳ Ｐ明朝"/>
        <family val="1"/>
        <charset val="128"/>
      </rPr>
      <t>0</t>
    </r>
    <phoneticPr fontId="2"/>
  </si>
  <si>
    <t>太陽光を除くエネルギー削減率</t>
    <rPh sb="0" eb="3">
      <t>タイヨウコウ</t>
    </rPh>
    <rPh sb="4" eb="5">
      <t>ノゾ</t>
    </rPh>
    <rPh sb="11" eb="13">
      <t>サクゲン</t>
    </rPh>
    <rPh sb="13" eb="14">
      <t>リツ</t>
    </rPh>
    <phoneticPr fontId="2"/>
  </si>
  <si>
    <t>（％）</t>
    <phoneticPr fontId="2"/>
  </si>
  <si>
    <t>R</t>
    <phoneticPr fontId="2"/>
  </si>
  <si>
    <t>全体のエネルギー削減率</t>
    <rPh sb="0" eb="2">
      <t>ゼンタイ</t>
    </rPh>
    <rPh sb="8" eb="10">
      <t>サクゲン</t>
    </rPh>
    <rPh sb="10" eb="11">
      <t>リツ</t>
    </rPh>
    <phoneticPr fontId="2"/>
  </si>
  <si>
    <r>
      <t>U</t>
    </r>
    <r>
      <rPr>
        <b/>
        <sz val="10"/>
        <color indexed="8"/>
        <rFont val="ＭＳ Ｐ明朝"/>
        <family val="1"/>
        <charset val="128"/>
      </rPr>
      <t>A</t>
    </r>
    <phoneticPr fontId="2"/>
  </si>
  <si>
    <t>外皮平均熱貫流率</t>
    <rPh sb="0" eb="2">
      <t>ガイヒ</t>
    </rPh>
    <rPh sb="2" eb="4">
      <t>ヘイキン</t>
    </rPh>
    <rPh sb="4" eb="5">
      <t>ネツ</t>
    </rPh>
    <rPh sb="5" eb="7">
      <t>カンリュウ</t>
    </rPh>
    <rPh sb="7" eb="8">
      <t>リツ</t>
    </rPh>
    <phoneticPr fontId="2"/>
  </si>
  <si>
    <t>[w/(㎡・k)]</t>
    <phoneticPr fontId="2"/>
  </si>
  <si>
    <t>kw</t>
    <phoneticPr fontId="1"/>
  </si>
  <si>
    <t>計画性能</t>
    <rPh sb="0" eb="2">
      <t>ケイカク</t>
    </rPh>
    <rPh sb="2" eb="4">
      <t>セイノウ</t>
    </rPh>
    <phoneticPr fontId="1"/>
  </si>
  <si>
    <t>要件への適合</t>
    <rPh sb="0" eb="2">
      <t>ヨウケン</t>
    </rPh>
    <rPh sb="4" eb="6">
      <t>テキゴウ</t>
    </rPh>
    <phoneticPr fontId="1"/>
  </si>
  <si>
    <t>0</t>
  </si>
  <si>
    <t>円</t>
    <rPh sb="0" eb="1">
      <t>エン</t>
    </rPh>
    <phoneticPr fontId="2"/>
  </si>
  <si>
    <t>申請方法</t>
    <rPh sb="0" eb="2">
      <t>シンセイ</t>
    </rPh>
    <rPh sb="2" eb="4">
      <t>ホウホウ</t>
    </rPh>
    <phoneticPr fontId="38"/>
  </si>
  <si>
    <t>掛かり増し費用の１／２で申請します。　見積書およびカタログを添付します。</t>
    <rPh sb="12" eb="14">
      <t>シンセイ</t>
    </rPh>
    <phoneticPr fontId="38"/>
  </si>
  <si>
    <t>補助対象となる経費の１／１０で申請します。</t>
    <phoneticPr fontId="38"/>
  </si>
  <si>
    <t>仕　様</t>
    <rPh sb="0" eb="1">
      <t>シ</t>
    </rPh>
    <rPh sb="2" eb="3">
      <t>サマ</t>
    </rPh>
    <phoneticPr fontId="2"/>
  </si>
  <si>
    <t>工事費</t>
    <rPh sb="0" eb="3">
      <t>コウジヒ</t>
    </rPh>
    <phoneticPr fontId="2"/>
  </si>
  <si>
    <t>断熱強化</t>
    <rPh sb="0" eb="1">
      <t>ダンネツ</t>
    </rPh>
    <rPh sb="1" eb="3">
      <t>キョウカ</t>
    </rPh>
    <phoneticPr fontId="2"/>
  </si>
  <si>
    <t>外皮・開口部</t>
    <rPh sb="0" eb="1">
      <t>ガイヒ</t>
    </rPh>
    <rPh sb="1" eb="4">
      <t>カイコウブ</t>
    </rPh>
    <phoneticPr fontId="2"/>
  </si>
  <si>
    <t>屋根・天井</t>
    <rPh sb="0" eb="2">
      <t>ヤネ</t>
    </rPh>
    <rPh sb="3" eb="5">
      <t>テンジョウ</t>
    </rPh>
    <phoneticPr fontId="2"/>
  </si>
  <si>
    <t>壁</t>
    <rPh sb="0" eb="1">
      <t>カベ</t>
    </rPh>
    <phoneticPr fontId="2"/>
  </si>
  <si>
    <t>床・基礎</t>
    <rPh sb="0" eb="1">
      <t>ユカ</t>
    </rPh>
    <rPh sb="2" eb="4">
      <t>キソ</t>
    </rPh>
    <phoneticPr fontId="2"/>
  </si>
  <si>
    <t>開口部</t>
    <rPh sb="0" eb="3">
      <t>カイコウブ</t>
    </rPh>
    <phoneticPr fontId="2"/>
  </si>
  <si>
    <t>解体費(改修の場合に限る）</t>
    <rPh sb="0" eb="2">
      <t>カイタイ</t>
    </rPh>
    <rPh sb="2" eb="3">
      <t>ヒ</t>
    </rPh>
    <rPh sb="4" eb="6">
      <t>カイシュウ</t>
    </rPh>
    <rPh sb="7" eb="9">
      <t>バアイ</t>
    </rPh>
    <rPh sb="10" eb="11">
      <t>カギ</t>
    </rPh>
    <phoneticPr fontId="2"/>
  </si>
  <si>
    <t>高効率設備機器</t>
    <rPh sb="0" eb="2">
      <t>コウコウリツ</t>
    </rPh>
    <rPh sb="2" eb="4">
      <t>セツビ</t>
    </rPh>
    <rPh sb="4" eb="6">
      <t>キキ</t>
    </rPh>
    <phoneticPr fontId="2"/>
  </si>
  <si>
    <t>暖冷房設備</t>
    <rPh sb="0" eb="1">
      <t>ダン</t>
    </rPh>
    <rPh sb="1" eb="3">
      <t>レイボウ</t>
    </rPh>
    <rPh sb="3" eb="5">
      <t>セツビ</t>
    </rPh>
    <phoneticPr fontId="2"/>
  </si>
  <si>
    <t>主たる居室</t>
    <rPh sb="0" eb="1">
      <t>シュ</t>
    </rPh>
    <rPh sb="3" eb="5">
      <t>キョシツ</t>
    </rPh>
    <phoneticPr fontId="2"/>
  </si>
  <si>
    <t>その他の居室</t>
    <rPh sb="2" eb="3">
      <t>タ</t>
    </rPh>
    <rPh sb="4" eb="6">
      <t>キョシツ</t>
    </rPh>
    <phoneticPr fontId="2"/>
  </si>
  <si>
    <t>給湯</t>
    <rPh sb="0" eb="1">
      <t>キュウトウ</t>
    </rPh>
    <phoneticPr fontId="2"/>
  </si>
  <si>
    <t>換気</t>
    <rPh sb="0" eb="1">
      <t>カンキ</t>
    </rPh>
    <phoneticPr fontId="2"/>
  </si>
  <si>
    <t>照明</t>
    <rPh sb="0" eb="1">
      <t>ショウメイ</t>
    </rPh>
    <phoneticPr fontId="2"/>
  </si>
  <si>
    <t>その他</t>
    <rPh sb="1" eb="2">
      <t>タ</t>
    </rPh>
    <phoneticPr fontId="2"/>
  </si>
  <si>
    <t>蓄電池</t>
    <rPh sb="0" eb="3">
      <t>チクデンチ</t>
    </rPh>
    <phoneticPr fontId="2"/>
  </si>
  <si>
    <t>エネルギー計測装置</t>
    <rPh sb="5" eb="7">
      <t>ケイソク</t>
    </rPh>
    <rPh sb="7" eb="9">
      <t>ソウチ</t>
    </rPh>
    <phoneticPr fontId="2"/>
  </si>
  <si>
    <t>（</t>
    <phoneticPr fontId="2"/>
  </si>
  <si>
    <t>)</t>
    <phoneticPr fontId="2"/>
  </si>
  <si>
    <t>通常の仕様の工事費</t>
    <phoneticPr fontId="38"/>
  </si>
  <si>
    <t>（小計）</t>
    <rPh sb="1" eb="3">
      <t>ショウケイ</t>
    </rPh>
    <phoneticPr fontId="38"/>
  </si>
  <si>
    <t>住宅部分の床面積</t>
    <phoneticPr fontId="38"/>
  </si>
  <si>
    <t>㎡</t>
    <phoneticPr fontId="38"/>
  </si>
  <si>
    <t>=(掛かり増し費用小計)-(通常の仕様の工事費)</t>
    <phoneticPr fontId="38"/>
  </si>
  <si>
    <t>基準値</t>
    <rPh sb="0" eb="1">
      <t>モト</t>
    </rPh>
    <rPh sb="1" eb="2">
      <t>ジュン</t>
    </rPh>
    <rPh sb="2" eb="3">
      <t>アタイ</t>
    </rPh>
    <phoneticPr fontId="1"/>
  </si>
  <si>
    <r>
      <t>※その他の補助金の交付を受ける場合、当該補助金</t>
    </r>
    <r>
      <rPr>
        <u/>
        <sz val="8"/>
        <color indexed="10"/>
        <rFont val="ＭＳ Ｐ明朝"/>
        <family val="1"/>
        <charset val="128"/>
      </rPr>
      <t>の原資に国庫を含む場合は、
その補助対象を掛かり増し費用に算入できません。
国庫を含まない場合は補助金額分を補助対象の単価から差し引いてください。</t>
    </r>
    <rPh sb="3" eb="4">
      <t>タ</t>
    </rPh>
    <rPh sb="5" eb="8">
      <t>ホジョキン</t>
    </rPh>
    <rPh sb="9" eb="11">
      <t>コウフ</t>
    </rPh>
    <rPh sb="12" eb="13">
      <t>ウ</t>
    </rPh>
    <rPh sb="15" eb="17">
      <t>バアイ</t>
    </rPh>
    <rPh sb="18" eb="20">
      <t>トウガイ</t>
    </rPh>
    <rPh sb="20" eb="23">
      <t>ホジョキン</t>
    </rPh>
    <rPh sb="24" eb="26">
      <t>ゲンシ</t>
    </rPh>
    <rPh sb="27" eb="29">
      <t>コッコ</t>
    </rPh>
    <rPh sb="30" eb="31">
      <t>フク</t>
    </rPh>
    <rPh sb="32" eb="34">
      <t>バアイ</t>
    </rPh>
    <rPh sb="39" eb="41">
      <t>ホジョ</t>
    </rPh>
    <rPh sb="41" eb="43">
      <t>タイショウ</t>
    </rPh>
    <rPh sb="44" eb="45">
      <t>カ</t>
    </rPh>
    <rPh sb="47" eb="48">
      <t>マ</t>
    </rPh>
    <rPh sb="49" eb="51">
      <t>ヒヨウ</t>
    </rPh>
    <rPh sb="52" eb="54">
      <t>サンニュウ</t>
    </rPh>
    <rPh sb="61" eb="63">
      <t>コッコ</t>
    </rPh>
    <rPh sb="64" eb="65">
      <t>フク</t>
    </rPh>
    <rPh sb="68" eb="70">
      <t>バアイ</t>
    </rPh>
    <rPh sb="71" eb="73">
      <t>ホジョ</t>
    </rPh>
    <rPh sb="73" eb="75">
      <t>キンガク</t>
    </rPh>
    <rPh sb="75" eb="76">
      <t>ブン</t>
    </rPh>
    <rPh sb="77" eb="79">
      <t>ホジョ</t>
    </rPh>
    <rPh sb="79" eb="81">
      <t>タイショウ</t>
    </rPh>
    <rPh sb="82" eb="84">
      <t>タンカ</t>
    </rPh>
    <rPh sb="86" eb="87">
      <t>サ</t>
    </rPh>
    <rPh sb="88" eb="89">
      <t>ヒ</t>
    </rPh>
    <phoneticPr fontId="2"/>
  </si>
  <si>
    <t>＜掛かり増し費用の１／２での申請＞</t>
    <rPh sb="1" eb="2">
      <t>カ</t>
    </rPh>
    <rPh sb="4" eb="5">
      <t>マ</t>
    </rPh>
    <rPh sb="6" eb="8">
      <t>ヒヨウ</t>
    </rPh>
    <rPh sb="14" eb="16">
      <t>シンセイ</t>
    </rPh>
    <phoneticPr fontId="1"/>
  </si>
  <si>
    <t>＜補助対象となる経費の１／１０での申請＞</t>
    <rPh sb="1" eb="3">
      <t>ホジョ</t>
    </rPh>
    <rPh sb="3" eb="5">
      <t>タイショウ</t>
    </rPh>
    <rPh sb="8" eb="10">
      <t>ケイヒ</t>
    </rPh>
    <rPh sb="17" eb="19">
      <t>シンセイ</t>
    </rPh>
    <phoneticPr fontId="1"/>
  </si>
  <si>
    <t>　　　　　内訳を確認出来る見積書および高効率設備機器の仕様を確認出来るカタログを添付してください。</t>
    <rPh sb="19" eb="22">
      <t>コウコウリツ</t>
    </rPh>
    <rPh sb="22" eb="24">
      <t>セツビ</t>
    </rPh>
    <rPh sb="24" eb="26">
      <t>キキ</t>
    </rPh>
    <rPh sb="27" eb="29">
      <t>シヨウ</t>
    </rPh>
    <rPh sb="30" eb="32">
      <t>カクニン</t>
    </rPh>
    <rPh sb="32" eb="34">
      <t>デキ</t>
    </rPh>
    <rPh sb="40" eb="42">
      <t>テンプ</t>
    </rPh>
    <phoneticPr fontId="1"/>
  </si>
  <si>
    <t xml:space="preserve">工事請負契約の契約額 </t>
    <rPh sb="0" eb="2">
      <t>コウジ</t>
    </rPh>
    <rPh sb="2" eb="4">
      <t>ウケオイ</t>
    </rPh>
    <rPh sb="4" eb="6">
      <t>ケイヤク</t>
    </rPh>
    <rPh sb="7" eb="9">
      <t>ケイヤク</t>
    </rPh>
    <rPh sb="9" eb="10">
      <t>ガク</t>
    </rPh>
    <phoneticPr fontId="38"/>
  </si>
  <si>
    <t>(F)</t>
    <phoneticPr fontId="2"/>
  </si>
  <si>
    <t>（消費エネルギー量調査への協力）</t>
    <phoneticPr fontId="38"/>
  </si>
  <si>
    <t>（アンケート・ヒアリング・計測への協力）</t>
    <phoneticPr fontId="38"/>
  </si>
  <si>
    <t>第６条</t>
    <rPh sb="0" eb="1">
      <t>ダイ</t>
    </rPh>
    <rPh sb="2" eb="3">
      <t>ジョウ</t>
    </rPh>
    <phoneticPr fontId="1"/>
  </si>
  <si>
    <t>第７条</t>
    <rPh sb="0" eb="1">
      <t>ダイ</t>
    </rPh>
    <rPh sb="2" eb="3">
      <t>ジョウ</t>
    </rPh>
    <phoneticPr fontId="1"/>
  </si>
  <si>
    <t>円</t>
    <rPh sb="0" eb="1">
      <t>エン</t>
    </rPh>
    <phoneticPr fontId="1"/>
  </si>
  <si>
    <t>請負契約（新築）</t>
    <rPh sb="0" eb="2">
      <t>ウケオイ</t>
    </rPh>
    <rPh sb="2" eb="4">
      <t>ケイヤク</t>
    </rPh>
    <rPh sb="5" eb="7">
      <t>シンチク</t>
    </rPh>
    <phoneticPr fontId="1"/>
  </si>
  <si>
    <t>請負契約（改修）</t>
    <rPh sb="0" eb="2">
      <t>ウケオイ</t>
    </rPh>
    <rPh sb="2" eb="4">
      <t>ケイヤク</t>
    </rPh>
    <rPh sb="5" eb="7">
      <t>カイシュウ</t>
    </rPh>
    <phoneticPr fontId="1"/>
  </si>
  <si>
    <t>売買契約（新築）</t>
    <rPh sb="0" eb="2">
      <t>バイバイ</t>
    </rPh>
    <rPh sb="2" eb="4">
      <t>ケイヤク</t>
    </rPh>
    <rPh sb="5" eb="7">
      <t>シンチク</t>
    </rPh>
    <phoneticPr fontId="1"/>
  </si>
  <si>
    <t>請負契約（新築）</t>
    <rPh sb="5" eb="7">
      <t>シンチク</t>
    </rPh>
    <phoneticPr fontId="1"/>
  </si>
  <si>
    <t>売買契約（新築）</t>
    <rPh sb="0" eb="2">
      <t>バイバイ</t>
    </rPh>
    <rPh sb="2" eb="4">
      <t>ケイヤク</t>
    </rPh>
    <rPh sb="5" eb="7">
      <t>シンチク</t>
    </rPh>
    <phoneticPr fontId="38"/>
  </si>
  <si>
    <t>(ホ)</t>
    <phoneticPr fontId="38"/>
  </si>
  <si>
    <t>(ヘ)</t>
    <phoneticPr fontId="38"/>
  </si>
  <si>
    <t>(ト)</t>
    <phoneticPr fontId="38"/>
  </si>
  <si>
    <t>　　</t>
    <phoneticPr fontId="38"/>
  </si>
  <si>
    <t xml:space="preserve"> 甲乙及び丙は、補助金の交付を受けるため、本協定書を互いに確認し、本協定書に従って補助事業を実施するものとして、本協定書を３通作成し、それぞれ保管するものとするとともに、乙の写しを実施支援室に届け出ることとする。</t>
    <phoneticPr fontId="1"/>
  </si>
  <si>
    <t>売買</t>
    <rPh sb="0" eb="2">
      <t>バイバイ</t>
    </rPh>
    <phoneticPr fontId="1"/>
  </si>
  <si>
    <t>※補助額は、完了実績報告により実施支援室が適切と認めた後に補助事業者に送付される「額の確定通知書」に記載されている額　　</t>
    <rPh sb="15" eb="17">
      <t>ジッシ</t>
    </rPh>
    <rPh sb="29" eb="31">
      <t>ホジョ</t>
    </rPh>
    <rPh sb="31" eb="33">
      <t>ジギョウ</t>
    </rPh>
    <rPh sb="33" eb="34">
      <t>シャ</t>
    </rPh>
    <phoneticPr fontId="1"/>
  </si>
  <si>
    <t>【乙】施工事業者（交付申請者）</t>
    <rPh sb="9" eb="11">
      <t>コウフ</t>
    </rPh>
    <rPh sb="11" eb="13">
      <t>シンセイ</t>
    </rPh>
    <rPh sb="13" eb="14">
      <t>シャ</t>
    </rPh>
    <phoneticPr fontId="1"/>
  </si>
  <si>
    <t xml:space="preserve"> 【乙】交付申請者</t>
    <rPh sb="2" eb="3">
      <t>オツ</t>
    </rPh>
    <rPh sb="4" eb="6">
      <t>コウフ</t>
    </rPh>
    <rPh sb="6" eb="9">
      <t>シンセイシャ</t>
    </rPh>
    <phoneticPr fontId="1"/>
  </si>
  <si>
    <t>交付申請者</t>
    <rPh sb="0" eb="2">
      <t>コウフ</t>
    </rPh>
    <rPh sb="2" eb="4">
      <t>シンセイ</t>
    </rPh>
    <rPh sb="4" eb="5">
      <t>シャ</t>
    </rPh>
    <phoneticPr fontId="1"/>
  </si>
  <si>
    <t>-</t>
    <phoneticPr fontId="2"/>
  </si>
  <si>
    <t>④</t>
    <phoneticPr fontId="38"/>
  </si>
  <si>
    <t>⑧</t>
    <phoneticPr fontId="38"/>
  </si>
  <si>
    <t>⑫</t>
    <phoneticPr fontId="38"/>
  </si>
  <si>
    <t>⑬</t>
    <phoneticPr fontId="38"/>
  </si>
  <si>
    <t>⑭</t>
    <phoneticPr fontId="38"/>
  </si>
  <si>
    <t>□</t>
    <phoneticPr fontId="1"/>
  </si>
  <si>
    <t>様邸　新築工事</t>
    <rPh sb="0" eb="2">
      <t>サマテイ</t>
    </rPh>
    <rPh sb="3" eb="5">
      <t>シンチク</t>
    </rPh>
    <rPh sb="5" eb="7">
      <t>コウジ</t>
    </rPh>
    <phoneticPr fontId="38"/>
  </si>
  <si>
    <t xml:space="preserve"> 乙は、本補助金の交付を受けたとき、受領した当該補助金相当額※について、直ちに現金の支払いにより甲に還元するものとする。</t>
    <rPh sb="1" eb="2">
      <t>オツ</t>
    </rPh>
    <rPh sb="48" eb="49">
      <t>コウ</t>
    </rPh>
    <phoneticPr fontId="1"/>
  </si>
  <si>
    <t>乙(交付申請者)について</t>
    <rPh sb="0" eb="1">
      <t>オツ</t>
    </rPh>
    <rPh sb="2" eb="4">
      <t>コウフ</t>
    </rPh>
    <rPh sb="4" eb="6">
      <t>シンセイ</t>
    </rPh>
    <rPh sb="6" eb="7">
      <t>シャ</t>
    </rPh>
    <phoneticPr fontId="1"/>
  </si>
  <si>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</si>
  <si>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t xml:space="preserve"> 平成２９年度以降、国土交通省住宅局が所轄する他の補助事業において、本補助金の交付規程第１３条の規定に相当する理由で補助金の返還を求められたこと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</si>
  <si>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２.工事着工日（着工予定日）</t>
    <rPh sb="2" eb="4">
      <t>コウジ</t>
    </rPh>
    <rPh sb="4" eb="6">
      <t>チャッコウ</t>
    </rPh>
    <rPh sb="6" eb="7">
      <t>ヒ</t>
    </rPh>
    <rPh sb="8" eb="10">
      <t>チャッコウ</t>
    </rPh>
    <rPh sb="10" eb="12">
      <t>ヨテイ</t>
    </rPh>
    <rPh sb="12" eb="13">
      <t>ヒ</t>
    </rPh>
    <phoneticPr fontId="1"/>
  </si>
  <si>
    <t>・着工に関わる関係法令を遵守していること</t>
    <phoneticPr fontId="1"/>
  </si>
  <si>
    <r>
      <t xml:space="preserve">１.契約の区分及び契約額 </t>
    </r>
    <r>
      <rPr>
        <sz val="9"/>
        <color indexed="10"/>
        <rFont val="ＭＳ Ｐ明朝"/>
        <family val="1"/>
        <charset val="128"/>
      </rPr>
      <t>（消費税抜き）</t>
    </r>
    <rPh sb="2" eb="4">
      <t>ケイヤク</t>
    </rPh>
    <rPh sb="5" eb="7">
      <t>クブン</t>
    </rPh>
    <rPh sb="7" eb="8">
      <t>オヨ</t>
    </rPh>
    <rPh sb="9" eb="11">
      <t>ケイヤク</t>
    </rPh>
    <rPh sb="11" eb="12">
      <t>ガク</t>
    </rPh>
    <phoneticPr fontId="38"/>
  </si>
  <si>
    <t>配分区分</t>
    <rPh sb="0" eb="2">
      <t>ハイブン</t>
    </rPh>
    <rPh sb="2" eb="4">
      <t>クブン</t>
    </rPh>
    <phoneticPr fontId="1"/>
  </si>
  <si>
    <r>
      <t xml:space="preserve">万円
</t>
    </r>
    <r>
      <rPr>
        <b/>
        <sz val="9"/>
        <color rgb="FFFF0000"/>
        <rFont val="ＭＳ Ｐ明朝"/>
        <family val="1"/>
        <charset val="128"/>
      </rPr>
      <t>(Ｅ)</t>
    </r>
    <rPh sb="0" eb="2">
      <t>マンエン</t>
    </rPh>
    <phoneticPr fontId="1"/>
  </si>
  <si>
    <t>ゼロ・エネルギー住宅型</t>
    <rPh sb="8" eb="10">
      <t>ジュウタク</t>
    </rPh>
    <phoneticPr fontId="1"/>
  </si>
  <si>
    <t>万円</t>
    <rPh sb="0" eb="2">
      <t>マンエン</t>
    </rPh>
    <phoneticPr fontId="1"/>
  </si>
  <si>
    <t>交付申請額</t>
    <phoneticPr fontId="1"/>
  </si>
  <si>
    <r>
      <rPr>
        <b/>
        <sz val="12"/>
        <color rgb="FFFF0000"/>
        <rFont val="ＭＳ Ｐ明朝"/>
        <family val="1"/>
        <charset val="128"/>
      </rPr>
      <t>（Ｄ）</t>
    </r>
    <r>
      <rPr>
        <sz val="12"/>
        <color theme="1"/>
        <rFont val="ＭＳ Ｐ明朝"/>
        <family val="1"/>
        <charset val="128"/>
      </rPr>
      <t>/10000(単位調整)×1/10＝</t>
    </r>
    <phoneticPr fontId="1"/>
  </si>
  <si>
    <t>補助額</t>
    <phoneticPr fontId="1"/>
  </si>
  <si>
    <r>
      <t xml:space="preserve">２.契約額のうち補助対象とならない経費の内訳 </t>
    </r>
    <r>
      <rPr>
        <sz val="9"/>
        <color indexed="10"/>
        <rFont val="ＭＳ Ｐ明朝"/>
        <family val="1"/>
        <charset val="128"/>
      </rPr>
      <t>（消費税抜き）</t>
    </r>
    <rPh sb="8" eb="10">
      <t>ホジョ</t>
    </rPh>
    <rPh sb="10" eb="12">
      <t>タイショウ</t>
    </rPh>
    <rPh sb="17" eb="19">
      <t>ケイヒ</t>
    </rPh>
    <rPh sb="20" eb="22">
      <t>ウチワケ</t>
    </rPh>
    <rPh sb="24" eb="27">
      <t>ショウヒゼイ</t>
    </rPh>
    <rPh sb="27" eb="28">
      <t>ヌ</t>
    </rPh>
    <phoneticPr fontId="38"/>
  </si>
  <si>
    <t>３.他の補助事業の補助金</t>
    <rPh sb="2" eb="3">
      <t>タ</t>
    </rPh>
    <rPh sb="4" eb="6">
      <t>ホジョ</t>
    </rPh>
    <rPh sb="6" eb="8">
      <t>ジギョウ</t>
    </rPh>
    <rPh sb="9" eb="11">
      <t>ホジョ</t>
    </rPh>
    <phoneticPr fontId="38"/>
  </si>
  <si>
    <t>４.補助対象工事費の算出</t>
    <rPh sb="2" eb="4">
      <t>ホジョ</t>
    </rPh>
    <rPh sb="4" eb="6">
      <t>タイショウ</t>
    </rPh>
    <rPh sb="6" eb="8">
      <t>コウジ</t>
    </rPh>
    <rPh sb="8" eb="9">
      <t>ヒ</t>
    </rPh>
    <rPh sb="10" eb="12">
      <t>サンシュツ</t>
    </rPh>
    <phoneticPr fontId="38"/>
  </si>
  <si>
    <t>補助額</t>
    <phoneticPr fontId="1"/>
  </si>
  <si>
    <r>
      <rPr>
        <b/>
        <sz val="12"/>
        <color rgb="FFFF0000"/>
        <rFont val="ＭＳ Ｐ明朝"/>
        <family val="1"/>
        <charset val="128"/>
      </rPr>
      <t>（Ｆ）</t>
    </r>
    <r>
      <rPr>
        <sz val="12"/>
        <color theme="1"/>
        <rFont val="ＭＳ Ｐ明朝"/>
        <family val="1"/>
        <charset val="128"/>
      </rPr>
      <t>/10000(単位調整)×1/2＝</t>
    </r>
    <phoneticPr fontId="1"/>
  </si>
  <si>
    <r>
      <t xml:space="preserve">２.ゼロ・エネルギー住宅とするための掛かり増し費用算定 </t>
    </r>
    <r>
      <rPr>
        <sz val="9"/>
        <color indexed="10"/>
        <rFont val="ＭＳ Ｐ明朝"/>
        <family val="1"/>
        <charset val="128"/>
      </rPr>
      <t>（消費税抜き）</t>
    </r>
    <r>
      <rPr>
        <b/>
        <sz val="10"/>
        <color indexed="10"/>
        <rFont val="ＭＳ Ｐ明朝"/>
        <family val="1"/>
        <charset val="128"/>
      </rPr>
      <t>　</t>
    </r>
    <rPh sb="10" eb="12">
      <t>ジュウタク</t>
    </rPh>
    <rPh sb="18" eb="19">
      <t>カ</t>
    </rPh>
    <rPh sb="21" eb="22">
      <t>マ</t>
    </rPh>
    <rPh sb="23" eb="25">
      <t>ヒヨウ</t>
    </rPh>
    <rPh sb="25" eb="27">
      <t>サンテイ</t>
    </rPh>
    <rPh sb="29" eb="32">
      <t>ショウヒゼイ</t>
    </rPh>
    <rPh sb="32" eb="33">
      <t>ヌ</t>
    </rPh>
    <phoneticPr fontId="2"/>
  </si>
  <si>
    <t xml:space="preserve"> 本補助金を受けた住宅・建築物について甲は、注意をもって管理し、本補助金の交付の目的に従って、その効率的な運用を行わなければならないこと</t>
    <phoneticPr fontId="1"/>
  </si>
  <si>
    <t xml:space="preserve"> 甲乙の関係が交付規程第５第４項及び第５項に規定する関係会社等の関係にあること</t>
    <phoneticPr fontId="1"/>
  </si>
  <si>
    <t xml:space="preserve"> 甲は、本事業の完了後、居住開始の翌月からの1年間について、一次エネルギー消費量（電気、都市ガス、LPG、灯油、重油他）を記録し、乙に提出するとともに、これらの資料について公開することを了承する。</t>
    <phoneticPr fontId="1"/>
  </si>
  <si>
    <t xml:space="preserve"> 甲は、本補助事業に伴い、乙より本補助事業に関する事項及び本建物についてのアンケート・ヒアリング・計測などをする場合、これらに協力するものとし、その資料について公開することを了承する。</t>
    <phoneticPr fontId="1"/>
  </si>
  <si>
    <t xml:space="preserve">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</si>
  <si>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 xml:space="preserve"> 上記、新築工事（以下、「本工事」という）において建築主（以下、「甲」という）、交付申請手続きを行う施工事業者（以下、「乙」という）、甲乙間の請負契約とは別に甲と請負契約を結んだ施工事業者（以下、「丙」という）は、以下の内容で協定を締結する。 </t>
    <phoneticPr fontId="38"/>
  </si>
  <si>
    <t xml:space="preserve"> 分離発注によって複数の施工事業者が本工事を行うため、乙と丙のうち乙を施工事業者の代表とする。また乙が中心となって施工事業者に関わる本事業の要件を満たす。</t>
    <phoneticPr fontId="38"/>
  </si>
  <si>
    <t xml:space="preserve"> 本事業に関する諸手続き等については、甲、乙及び丙を代表して乙が行い、補助金の還元については乙、丙を代表して乙が行うものとする。また甲及び丙は乙の求めに応じて手続きに協力する。</t>
    <phoneticPr fontId="38"/>
  </si>
  <si>
    <t xml:space="preserve"> 甲、乙及び丙は、本事業に対する補助金（以下、「本補助金」という。）の交付規程、マニュアル等をよく参照し、それぞれ交付対象の要件に合致することを確認する。甲、乙及び丙は、要件に反する事項があることを知った場合、すみやかに相手及びグループ事務局に通知する義務を負う。</t>
    <phoneticPr fontId="1"/>
  </si>
  <si>
    <t xml:space="preserve"> 甲、乙及び丙は本規約の締結をもって、以下の(イ)から(ト)の全ての事項について、了解したものとする。</t>
    <phoneticPr fontId="38"/>
  </si>
  <si>
    <t xml:space="preserve"> 本補助金の補助対象となる住宅・建築物について、国費が充当された他の補助金との併用は行わないこと（他の補助金の交付対象部分を除く部分は、この限りではない）</t>
    <phoneticPr fontId="38"/>
  </si>
  <si>
    <t xml:space="preserve"> 本補助金を受けた住宅・建築物について甲は、注意をもって管理し、本補助金の交付の目的に従って、その効率的な運用を行わなければならないこと</t>
    <phoneticPr fontId="38"/>
  </si>
  <si>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れは補助対象外の設備・部材であっても、要件に係わるものすべてに適用されること</t>
    <phoneticPr fontId="38"/>
  </si>
  <si>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38"/>
  </si>
  <si>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38"/>
  </si>
  <si>
    <t xml:space="preserve"> 甲、乙及び丙は、本事業の手続きに使用する書類、本補助事業で行われるアンケート等について、すみやかに準備し、協力して行うこと</t>
    <phoneticPr fontId="38"/>
  </si>
  <si>
    <t xml:space="preserve"> 本協定書内に定めのない項目については、甲と乙にて締結された「令和元年度地域型住宅グリーン化事業 共同事業実施規約」に準じること</t>
    <phoneticPr fontId="38"/>
  </si>
  <si>
    <t xml:space="preserve"> 甲及び丙は、交付規程により制限される以下の(イ)から(ハ)の事項への該当の有無について甲及び乙に申告する。なお(ロ)及び(ハ)については、丙にはその役員等（実質的に経営に関与する者を含む。）を含むものとする。</t>
    <phoneticPr fontId="38"/>
  </si>
  <si>
    <t xml:space="preserve"> 前項の申告内容に虚偽等が存することが判明した場合に、本補助金交付申請に係る補助金交付決定が取り消され、また、交付された本補助金を返還することについて、甲、乙、丙とも一切の意義を申し立てないものとする。</t>
    <phoneticPr fontId="38"/>
  </si>
  <si>
    <t xml:space="preserve"> 甲及び丙が、第１項において虚偽の申告を行うことで相手に損害を与えた時は、甲、乙及び丙は当該損害についてその責任を負うこととする。</t>
    <phoneticPr fontId="38"/>
  </si>
  <si>
    <t xml:space="preserve"> 交付申請者は、買主が決定次第、買主とすみやかに共同実施規約を締結し、交付申請者は、完了実績報告から補助金の受領に至るまでの手続きを買主と共同して行なう。</t>
    <phoneticPr fontId="1"/>
  </si>
  <si>
    <t>「２.工事着工日（着工予定日）」について以下のことを確認しました</t>
  </si>
  <si>
    <t>確認事項</t>
    <rPh sb="0" eb="2">
      <t>カクニン</t>
    </rPh>
    <rPh sb="2" eb="4">
      <t>ジコウ</t>
    </rPh>
    <phoneticPr fontId="1"/>
  </si>
  <si>
    <t xml:space="preserve">・根切り工事 及び 基礎杭打ち工事、柱状改良工事 前であること </t>
    <rPh sb="4" eb="6">
      <t>コウジ</t>
    </rPh>
    <rPh sb="7" eb="8">
      <t>オヨ</t>
    </rPh>
    <rPh sb="10" eb="12">
      <t>キソ</t>
    </rPh>
    <rPh sb="12" eb="13">
      <t>クイ</t>
    </rPh>
    <rPh sb="13" eb="14">
      <t>ウ</t>
    </rPh>
    <rPh sb="15" eb="17">
      <t>コウジ</t>
    </rPh>
    <rPh sb="18" eb="20">
      <t>チュウジョウ</t>
    </rPh>
    <rPh sb="20" eb="22">
      <t>カイリョウ</t>
    </rPh>
    <rPh sb="22" eb="24">
      <t>コウジ</t>
    </rPh>
    <phoneticPr fontId="1"/>
  </si>
  <si>
    <t>３.補助事業の概要 （様式３のとおり）</t>
    <phoneticPr fontId="1"/>
  </si>
  <si>
    <t>４.事業の工事着工日（着工予定日）　（様式３のとおり）</t>
    <rPh sb="5" eb="7">
      <t>コウジ</t>
    </rPh>
    <rPh sb="7" eb="10">
      <t>チャッコウビ</t>
    </rPh>
    <rPh sb="11" eb="13">
      <t>チャッコウ</t>
    </rPh>
    <rPh sb="13" eb="15">
      <t>ヨテイ</t>
    </rPh>
    <rPh sb="15" eb="16">
      <t>ヒ</t>
    </rPh>
    <phoneticPr fontId="1"/>
  </si>
  <si>
    <t>６.交付申請額・算出方法及び事業経費の配分（様式４ または 様式４-２のとおり）</t>
    <rPh sb="12" eb="13">
      <t>オヨ</t>
    </rPh>
    <rPh sb="30" eb="32">
      <t>ヨウシキ</t>
    </rPh>
    <phoneticPr fontId="1"/>
  </si>
  <si>
    <t>(D)</t>
    <phoneticPr fontId="1"/>
  </si>
  <si>
    <t>(C)</t>
    <phoneticPr fontId="38"/>
  </si>
  <si>
    <t>(B)</t>
    <phoneticPr fontId="1"/>
  </si>
  <si>
    <r>
      <t>※連名の場合は</t>
    </r>
    <r>
      <rPr>
        <u/>
        <sz val="8"/>
        <color rgb="FF0033CC"/>
        <rFont val="ＭＳ Ｐ明朝"/>
        <family val="1"/>
        <charset val="128"/>
      </rPr>
      <t>建築主名①</t>
    </r>
    <r>
      <rPr>
        <sz val="8"/>
        <color rgb="FF0033CC"/>
        <rFont val="ＭＳ Ｐ明朝"/>
        <family val="1"/>
        <charset val="128"/>
      </rPr>
      <t>に代表の方、他の方は</t>
    </r>
    <r>
      <rPr>
        <u/>
        <sz val="8"/>
        <color rgb="FF0033CC"/>
        <rFont val="ＭＳ Ｐ明朝"/>
        <family val="1"/>
        <charset val="128"/>
      </rPr>
      <t>建築主名②</t>
    </r>
    <r>
      <rPr>
        <sz val="8"/>
        <color rgb="FF0033CC"/>
        <rFont val="ＭＳ Ｐ明朝"/>
        <family val="1"/>
        <charset val="128"/>
      </rPr>
      <t>に記入し他の方が複数の場合は</t>
    </r>
    <r>
      <rPr>
        <u/>
        <sz val="8"/>
        <color rgb="FF0033CC"/>
        <rFont val="ＭＳ Ｐ明朝"/>
        <family val="1"/>
        <charset val="128"/>
      </rPr>
      <t>建築主名②</t>
    </r>
    <r>
      <rPr>
        <sz val="8"/>
        <color rgb="FF0033CC"/>
        <rFont val="ＭＳ Ｐ明朝"/>
        <family val="1"/>
        <charset val="128"/>
      </rPr>
      <t>に併記</t>
    </r>
    <rPh sb="1" eb="3">
      <t>レンメイ</t>
    </rPh>
    <rPh sb="4" eb="6">
      <t>バアイ</t>
    </rPh>
    <rPh sb="7" eb="9">
      <t>ケンチク</t>
    </rPh>
    <rPh sb="9" eb="10">
      <t>ヌシ</t>
    </rPh>
    <rPh sb="10" eb="11">
      <t>メイ</t>
    </rPh>
    <rPh sb="13" eb="15">
      <t>ダイヒョウ</t>
    </rPh>
    <rPh sb="16" eb="17">
      <t>カタ</t>
    </rPh>
    <rPh sb="18" eb="19">
      <t>タ</t>
    </rPh>
    <rPh sb="20" eb="21">
      <t>カタ</t>
    </rPh>
    <rPh sb="22" eb="24">
      <t>ケンチク</t>
    </rPh>
    <rPh sb="24" eb="25">
      <t>ヌシ</t>
    </rPh>
    <rPh sb="25" eb="26">
      <t>メイ</t>
    </rPh>
    <rPh sb="28" eb="30">
      <t>キニュウ</t>
    </rPh>
    <rPh sb="31" eb="32">
      <t>タ</t>
    </rPh>
    <rPh sb="33" eb="34">
      <t>カタ</t>
    </rPh>
    <rPh sb="35" eb="37">
      <t>フクスウ</t>
    </rPh>
    <rPh sb="38" eb="40">
      <t>バアイ</t>
    </rPh>
    <rPh sb="41" eb="43">
      <t>ケンチク</t>
    </rPh>
    <rPh sb="43" eb="44">
      <t>ヌシ</t>
    </rPh>
    <rPh sb="44" eb="45">
      <t>メイ</t>
    </rPh>
    <rPh sb="47" eb="49">
      <t>ヘイキ</t>
    </rPh>
    <phoneticPr fontId="1"/>
  </si>
  <si>
    <r>
      <t>有り</t>
    </r>
    <r>
      <rPr>
        <sz val="6"/>
        <color rgb="FF0033CC"/>
        <rFont val="ＭＳ Ｐ明朝"/>
        <family val="1"/>
        <charset val="128"/>
      </rPr>
      <t>※</t>
    </r>
    <rPh sb="0" eb="1">
      <t>ア</t>
    </rPh>
    <phoneticPr fontId="1"/>
  </si>
  <si>
    <r>
      <t xml:space="preserve">該当
</t>
    </r>
    <r>
      <rPr>
        <sz val="8"/>
        <color theme="1"/>
        <rFont val="ＭＳ Ｐ明朝"/>
        <family val="1"/>
        <charset val="128"/>
      </rPr>
      <t>する</t>
    </r>
    <r>
      <rPr>
        <sz val="6"/>
        <color rgb="FF0033CC"/>
        <rFont val="ＭＳ Ｐ明朝"/>
        <family val="1"/>
        <charset val="128"/>
      </rPr>
      <t>※</t>
    </r>
    <rPh sb="0" eb="2">
      <t>ガイトウ</t>
    </rPh>
    <phoneticPr fontId="1"/>
  </si>
  <si>
    <r>
      <t>該当</t>
    </r>
    <r>
      <rPr>
        <sz val="8"/>
        <color theme="1"/>
        <rFont val="ＭＳ Ｐ明朝"/>
        <family val="1"/>
        <charset val="128"/>
      </rPr>
      <t>する</t>
    </r>
    <r>
      <rPr>
        <sz val="9"/>
        <color theme="1"/>
        <rFont val="ＭＳ Ｐ明朝"/>
        <family val="1"/>
        <charset val="128"/>
      </rPr>
      <t>（三者見積を提出）</t>
    </r>
    <r>
      <rPr>
        <sz val="6"/>
        <color rgb="FF0033CC"/>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</si>
  <si>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33CC"/>
        <rFont val="ＭＳ Ｐ明朝"/>
        <family val="1"/>
        <charset val="128"/>
      </rPr>
      <t>※</t>
    </r>
    <rPh sb="0" eb="2">
      <t>ガイトウ</t>
    </rPh>
    <rPh sb="5" eb="7">
      <t>ゲンカ</t>
    </rPh>
    <rPh sb="10" eb="12">
      <t>シンセイ</t>
    </rPh>
    <phoneticPr fontId="1"/>
  </si>
  <si>
    <r>
      <t>３.工事着工日（着工予定日）に関する確認</t>
    </r>
    <r>
      <rPr>
        <sz val="11"/>
        <color theme="1"/>
        <rFont val="ＭＳ Ｐ明朝"/>
        <family val="1"/>
        <charset val="128"/>
      </rPr>
      <t>　</t>
    </r>
    <r>
      <rPr>
        <sz val="8"/>
        <color rgb="FF0033CC"/>
        <rFont val="ＭＳ Ｐ明朝"/>
        <family val="1"/>
        <charset val="128"/>
      </rPr>
      <t xml:space="preserve"> (改修の場合は改修工事の開始日)</t>
    </r>
    <rPh sb="2" eb="4">
      <t>コウジ</t>
    </rPh>
    <rPh sb="4" eb="6">
      <t>チャッコウ</t>
    </rPh>
    <rPh sb="6" eb="7">
      <t>ヒ</t>
    </rPh>
    <rPh sb="8" eb="10">
      <t>チャッコウ</t>
    </rPh>
    <rPh sb="10" eb="12">
      <t>ヨテイ</t>
    </rPh>
    <rPh sb="12" eb="13">
      <t>ヒ</t>
    </rPh>
    <rPh sb="15" eb="16">
      <t>カン</t>
    </rPh>
    <rPh sb="18" eb="20">
      <t>カクニン</t>
    </rPh>
    <rPh sb="23" eb="25">
      <t>カイシュウ</t>
    </rPh>
    <rPh sb="26" eb="28">
      <t>バアイ</t>
    </rPh>
    <rPh sb="29" eb="31">
      <t>カイシュウ</t>
    </rPh>
    <rPh sb="31" eb="33">
      <t>コウジ</t>
    </rPh>
    <rPh sb="34" eb="36">
      <t>カイシ</t>
    </rPh>
    <rPh sb="36" eb="37">
      <t>ヒ</t>
    </rPh>
    <phoneticPr fontId="1"/>
  </si>
  <si>
    <t xml:space="preserve"> 平成２９年度以降、国土交通省住宅局が所轄する他の補助事業において、本補助金の交付規程第１３条の規定に相当する理由で補助金の返還を求められたこと</t>
    <phoneticPr fontId="1"/>
  </si>
  <si>
    <t xml:space="preserve"> 交付規程第５第３項に規定する暴力団又は暴力団員でないこと、及び暴力団又は暴力団員との不適切な関係にあること</t>
    <phoneticPr fontId="1"/>
  </si>
  <si>
    <t xml:space="preserve"> 甲丙の関係が交付規程第５第４項及び第５項に規定する関係会社等に該当すること</t>
    <phoneticPr fontId="1"/>
  </si>
  <si>
    <t>【丙】は代表者印を押印してください　(甲・乙は様式５と同じ)</t>
    <phoneticPr fontId="1"/>
  </si>
  <si>
    <t>交付申請書（様式２）と同じ印を使用してください ↑</t>
    <phoneticPr fontId="1"/>
  </si>
  <si>
    <t>*売買は上記項目を踏まえ「年度内の着工」であること</t>
    <rPh sb="1" eb="3">
      <t>バイバイ</t>
    </rPh>
    <rPh sb="4" eb="6">
      <t>ジョウキ</t>
    </rPh>
    <rPh sb="6" eb="8">
      <t>コウモク</t>
    </rPh>
    <rPh sb="9" eb="10">
      <t>フ</t>
    </rPh>
    <rPh sb="17" eb="19">
      <t>チャッコウ</t>
    </rPh>
    <phoneticPr fontId="1"/>
  </si>
  <si>
    <t>【甲】が3名以上の場合は余白に記入押印してください</t>
    <phoneticPr fontId="1"/>
  </si>
  <si>
    <t>４.採択通知日より前に着工していないことが確認できる書類</t>
    <rPh sb="2" eb="4">
      <t>サイタク</t>
    </rPh>
    <rPh sb="4" eb="6">
      <t>ツウチ</t>
    </rPh>
    <rPh sb="6" eb="7">
      <t>ヒ</t>
    </rPh>
    <rPh sb="9" eb="10">
      <t>マエ</t>
    </rPh>
    <rPh sb="11" eb="13">
      <t>チャッコウ</t>
    </rPh>
    <rPh sb="21" eb="23">
      <t>カクニン</t>
    </rPh>
    <rPh sb="26" eb="28">
      <t>ショルイ</t>
    </rPh>
    <phoneticPr fontId="1"/>
  </si>
  <si>
    <t>６.対象住宅の概要</t>
    <rPh sb="2" eb="4">
      <t>タイショウ</t>
    </rPh>
    <rPh sb="4" eb="6">
      <t>ジュウタク</t>
    </rPh>
    <rPh sb="7" eb="9">
      <t>ガイヨウ</t>
    </rPh>
    <phoneticPr fontId="1"/>
  </si>
  <si>
    <t>対象住宅・建築物の着工前の現地写真</t>
    <rPh sb="0" eb="2">
      <t>タイショウ</t>
    </rPh>
    <rPh sb="2" eb="4">
      <t>ジュウタク</t>
    </rPh>
    <rPh sb="5" eb="8">
      <t>ケンチクブツ</t>
    </rPh>
    <rPh sb="9" eb="11">
      <t>チャッコウ</t>
    </rPh>
    <rPh sb="11" eb="12">
      <t>マエ</t>
    </rPh>
    <rPh sb="13" eb="15">
      <t>ゲンチ</t>
    </rPh>
    <rPh sb="15" eb="17">
      <t>シャシン</t>
    </rPh>
    <phoneticPr fontId="38"/>
  </si>
  <si>
    <r>
      <rPr>
        <b/>
        <sz val="16"/>
        <color theme="1"/>
        <rFont val="ＭＳ Ｐ明朝"/>
        <family val="1"/>
        <charset val="128"/>
      </rPr>
      <t>写真貼り付け欄①</t>
    </r>
    <r>
      <rPr>
        <sz val="16"/>
        <color theme="1"/>
        <rFont val="ＭＳ Ｐ明朝"/>
        <family val="1"/>
        <charset val="128"/>
      </rPr>
      <t xml:space="preserve">
</t>
    </r>
    <r>
      <rPr>
        <sz val="9"/>
        <color theme="1"/>
        <rFont val="ＭＳ Ｐ明朝"/>
        <family val="1"/>
        <charset val="128"/>
      </rPr>
      <t>・写真を貼付ける際は、縦・横の比率を変更せず、枠いっぱいに大きくすること</t>
    </r>
    <phoneticPr fontId="1"/>
  </si>
  <si>
    <r>
      <t>　</t>
    </r>
    <r>
      <rPr>
        <b/>
        <u/>
        <sz val="9"/>
        <color indexed="10"/>
        <rFont val="ＭＳ ゴシック"/>
        <family val="3"/>
        <charset val="128"/>
      </rPr>
      <t/>
    </r>
    <phoneticPr fontId="38"/>
  </si>
  <si>
    <t>アプリ名</t>
    <rPh sb="3" eb="4">
      <t>メイ</t>
    </rPh>
    <phoneticPr fontId="38"/>
  </si>
  <si>
    <t>バージョン</t>
    <phoneticPr fontId="38"/>
  </si>
  <si>
    <r>
      <t xml:space="preserve">写真貼り付け欄②
</t>
    </r>
    <r>
      <rPr>
        <sz val="9"/>
        <color theme="1"/>
        <rFont val="ＭＳ Ｐ明朝"/>
        <family val="1"/>
        <charset val="128"/>
      </rPr>
      <t>・写真を貼付ける際は、縦・横の比率を変更せず、枠いっぱいに大きくすること</t>
    </r>
    <phoneticPr fontId="43"/>
  </si>
  <si>
    <t>該当する場合チェック→</t>
    <phoneticPr fontId="1"/>
  </si>
  <si>
    <t>甲乙間の本件工事請負契約は電磁的措置(電子契約)により締結したものであることを申告します。</t>
    <phoneticPr fontId="1"/>
  </si>
  <si>
    <t>甲丙間の本件工事請負契約は電磁的措置(電子契約)により締結したものであることを申告します。</t>
    <rPh sb="1" eb="2">
      <t>ヘイ</t>
    </rPh>
    <phoneticPr fontId="1"/>
  </si>
  <si>
    <t>信憑性確認機能（改ざん検知機能）を有するデジタル工事写真の小黒板情報電子化対応ソフトウェア</t>
    <phoneticPr fontId="1"/>
  </si>
  <si>
    <t>万円</t>
    <phoneticPr fontId="1"/>
  </si>
  <si>
    <t>※分離発注の場合は、契約書等及び様式５-２協定書の提出が必要</t>
    <rPh sb="1" eb="3">
      <t>ブンリ</t>
    </rPh>
    <rPh sb="3" eb="5">
      <t>ハッチュウ</t>
    </rPh>
    <rPh sb="6" eb="8">
      <t>バアイ</t>
    </rPh>
    <rPh sb="10" eb="13">
      <t>ケイヤクショ</t>
    </rPh>
    <rPh sb="13" eb="14">
      <t>トウ</t>
    </rPh>
    <rPh sb="14" eb="15">
      <t>オヨ</t>
    </rPh>
    <rPh sb="16" eb="18">
      <t>ヨウシキ</t>
    </rPh>
    <rPh sb="21" eb="23">
      <t>キョウテイ</t>
    </rPh>
    <rPh sb="23" eb="24">
      <t>ショ</t>
    </rPh>
    <rPh sb="25" eb="27">
      <t>テイシュツ</t>
    </rPh>
    <rPh sb="28" eb="30">
      <t>ヒツヨウ</t>
    </rPh>
    <phoneticPr fontId="1"/>
  </si>
  <si>
    <t>×15,000円 ＝</t>
    <rPh sb="6" eb="7">
      <t>エン</t>
    </rPh>
    <phoneticPr fontId="38"/>
  </si>
  <si>
    <t>比較</t>
    <rPh sb="0" eb="2">
      <t>ヒカク</t>
    </rPh>
    <phoneticPr fontId="1"/>
  </si>
  <si>
    <t>５.補助額</t>
    <phoneticPr fontId="38"/>
  </si>
  <si>
    <t>３.補助額</t>
    <phoneticPr fontId="38"/>
  </si>
  <si>
    <t>⑨</t>
    <phoneticPr fontId="1"/>
  </si>
  <si>
    <t>⑪</t>
    <phoneticPr fontId="38"/>
  </si>
  <si>
    <t>５.事業の完了日（完了予定日）　（様式３のとおり）</t>
    <rPh sb="2" eb="4">
      <t>ジギョウ</t>
    </rPh>
    <rPh sb="5" eb="7">
      <t>カンリョウ</t>
    </rPh>
    <rPh sb="7" eb="8">
      <t>ビ</t>
    </rPh>
    <rPh sb="9" eb="11">
      <t>カンリョウ</t>
    </rPh>
    <phoneticPr fontId="1"/>
  </si>
  <si>
    <t>５.事業の完了日（完了予定日）</t>
    <rPh sb="2" eb="4">
      <t>ジギョウ</t>
    </rPh>
    <rPh sb="5" eb="8">
      <t>カンリョウビ</t>
    </rPh>
    <rPh sb="9" eb="11">
      <t>カンリョウ</t>
    </rPh>
    <phoneticPr fontId="1"/>
  </si>
  <si>
    <t>【このシートは提出不要です】</t>
    <phoneticPr fontId="38"/>
  </si>
  <si>
    <t>●作成前に下記をよくお読みください</t>
    <rPh sb="1" eb="3">
      <t>サクセイ</t>
    </rPh>
    <rPh sb="3" eb="4">
      <t>マエ</t>
    </rPh>
    <rPh sb="5" eb="7">
      <t>カキ</t>
    </rPh>
    <rPh sb="11" eb="12">
      <t>ヨ</t>
    </rPh>
    <phoneticPr fontId="38"/>
  </si>
  <si>
    <t>・マニュアル第１章　共通事項</t>
    <rPh sb="6" eb="7">
      <t>ダイ</t>
    </rPh>
    <rPh sb="8" eb="9">
      <t>ショウ</t>
    </rPh>
    <rPh sb="10" eb="12">
      <t>キョウツウ</t>
    </rPh>
    <rPh sb="12" eb="14">
      <t>ジコウ</t>
    </rPh>
    <phoneticPr fontId="38"/>
  </si>
  <si>
    <t>・マニュアル第３章　ゼロ・エネルギー住宅型</t>
    <rPh sb="6" eb="7">
      <t>ダイ</t>
    </rPh>
    <rPh sb="8" eb="9">
      <t>ショウ</t>
    </rPh>
    <phoneticPr fontId="38"/>
  </si>
  <si>
    <t>・作成要領</t>
    <rPh sb="1" eb="3">
      <t>サクセイ</t>
    </rPh>
    <rPh sb="3" eb="5">
      <t>ヨウリョウ</t>
    </rPh>
    <phoneticPr fontId="38"/>
  </si>
  <si>
    <t>・Q＆A　（高度省エネ型ホームページ掲載）</t>
    <rPh sb="6" eb="9">
      <t>コウドショウ</t>
    </rPh>
    <rPh sb="11" eb="12">
      <t>ガタ</t>
    </rPh>
    <rPh sb="18" eb="20">
      <t>ケイサイ</t>
    </rPh>
    <phoneticPr fontId="38"/>
  </si>
  <si>
    <r>
      <t>1) 様式２の入力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</si>
  <si>
    <t>　　(チェックシートや他の様式にデータが反映されます)</t>
    <phoneticPr fontId="38"/>
  </si>
  <si>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38"/>
  </si>
  <si>
    <r>
      <t>　　※提出書類チェックシート 計9枚 については、</t>
    </r>
    <r>
      <rPr>
        <b/>
        <u val="double"/>
        <sz val="11"/>
        <color indexed="10"/>
        <rFont val="ＭＳ Ｐ明朝"/>
        <family val="1"/>
        <charset val="128"/>
      </rPr>
      <t>提出が必要</t>
    </r>
    <r>
      <rPr>
        <b/>
        <sz val="11"/>
        <color indexed="10"/>
        <rFont val="ＭＳ Ｐ明朝"/>
        <family val="1"/>
        <charset val="128"/>
      </rPr>
      <t>です</t>
    </r>
    <rPh sb="3" eb="5">
      <t>テイシュツ</t>
    </rPh>
    <rPh sb="5" eb="7">
      <t>ショルイ</t>
    </rPh>
    <rPh sb="15" eb="16">
      <t>ケイ</t>
    </rPh>
    <rPh sb="17" eb="18">
      <t>マイ</t>
    </rPh>
    <rPh sb="25" eb="27">
      <t>テイシュツ</t>
    </rPh>
    <rPh sb="28" eb="30">
      <t>ヒツヨウ</t>
    </rPh>
    <phoneticPr fontId="38"/>
  </si>
  <si>
    <t>・申請者は交付申請書を作成後、チェックシートの内容を確認しながら</t>
    <rPh sb="1" eb="4">
      <t>シンセイシャ</t>
    </rPh>
    <rPh sb="5" eb="7">
      <t>コウフ</t>
    </rPh>
    <rPh sb="7" eb="10">
      <t>シンセイショ</t>
    </rPh>
    <rPh sb="11" eb="13">
      <t>サクセイ</t>
    </rPh>
    <rPh sb="13" eb="14">
      <t>アト</t>
    </rPh>
    <rPh sb="23" eb="25">
      <t>ナイヨウ</t>
    </rPh>
    <rPh sb="26" eb="28">
      <t>カクニン</t>
    </rPh>
    <phoneticPr fontId="38"/>
  </si>
  <si>
    <r>
      <t>　チェックシートの「申請者記入欄」に必ずチェックを入れて下さい。(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28" eb="29">
      <t>クダ</t>
    </rPh>
    <phoneticPr fontId="38"/>
  </si>
  <si>
    <t>・チェックシートの「事務局記入欄」については、事務局担当者が交付申請者よりグループに提出された</t>
    <rPh sb="10" eb="13">
      <t>ジムキョク</t>
    </rPh>
    <rPh sb="13" eb="15">
      <t>キニュウ</t>
    </rPh>
    <rPh sb="15" eb="16">
      <t>ラン</t>
    </rPh>
    <rPh sb="23" eb="26">
      <t>ジムキョク</t>
    </rPh>
    <rPh sb="26" eb="29">
      <t>タントウシャ</t>
    </rPh>
    <rPh sb="30" eb="32">
      <t>コウフ</t>
    </rPh>
    <rPh sb="32" eb="35">
      <t>シンセイシャ</t>
    </rPh>
    <rPh sb="42" eb="44">
      <t>テイシュツ</t>
    </rPh>
    <phoneticPr fontId="38"/>
  </si>
  <si>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</si>
  <si>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r>
      <t>　(</t>
    </r>
    <r>
      <rPr>
        <u val="double"/>
        <sz val="10.5"/>
        <color indexed="12"/>
        <rFont val="ＭＳ Ｐ明朝"/>
        <family val="1"/>
        <charset val="128"/>
      </rPr>
      <t>エクセルでの入力は出来ません</t>
    </r>
    <r>
      <rPr>
        <sz val="10.5"/>
        <color indexed="12"/>
        <rFont val="ＭＳ Ｐ明朝"/>
        <family val="1"/>
        <charset val="128"/>
      </rPr>
      <t>)</t>
    </r>
    <phoneticPr fontId="38"/>
  </si>
  <si>
    <t>　　(様式2を入力しないと必要事項が反映されませんので、ご注意下さい）</t>
    <rPh sb="3" eb="5">
      <t>ヨウシキ</t>
    </rPh>
    <rPh sb="7" eb="9">
      <t>ニュウリョク</t>
    </rPh>
    <rPh sb="13" eb="15">
      <t>ヒツヨウ</t>
    </rPh>
    <rPh sb="15" eb="17">
      <t>ジコウ</t>
    </rPh>
    <rPh sb="18" eb="20">
      <t>ハンエイ</t>
    </rPh>
    <rPh sb="29" eb="31">
      <t>チュウイ</t>
    </rPh>
    <rPh sb="31" eb="32">
      <t>クダ</t>
    </rPh>
    <phoneticPr fontId="38"/>
  </si>
  <si>
    <t>（このシートは提出不要です）</t>
    <rPh sb="7" eb="9">
      <t>テイシュツ</t>
    </rPh>
    <rPh sb="9" eb="11">
      <t>フヨウ</t>
    </rPh>
    <phoneticPr fontId="38"/>
  </si>
  <si>
    <t>③</t>
    <phoneticPr fontId="38"/>
  </si>
  <si>
    <t>　　　　</t>
    <phoneticPr fontId="38"/>
  </si>
  <si>
    <t>NO.1</t>
    <phoneticPr fontId="38"/>
  </si>
  <si>
    <t>※チェックシートに記入がない場合は、再提出となります。ご注意ください。</t>
    <rPh sb="9" eb="11">
      <t>キニュウ</t>
    </rPh>
    <rPh sb="14" eb="16">
      <t>バアイ</t>
    </rPh>
    <rPh sb="18" eb="21">
      <t>サイテイシュツ</t>
    </rPh>
    <rPh sb="28" eb="30">
      <t>チュウイ</t>
    </rPh>
    <phoneticPr fontId="1"/>
  </si>
  <si>
    <t>要提出書類</t>
    <rPh sb="0" eb="1">
      <t>ヨウ</t>
    </rPh>
    <rPh sb="1" eb="3">
      <t>テイシュツ</t>
    </rPh>
    <rPh sb="3" eb="5">
      <t>ショルイ</t>
    </rPh>
    <phoneticPr fontId="1"/>
  </si>
  <si>
    <r>
      <t>※チェックシートは№2以降です。　</t>
    </r>
    <r>
      <rPr>
        <sz val="12"/>
        <color theme="1"/>
        <rFont val="ＭＳ Ｐ明朝"/>
        <family val="1"/>
        <charset val="128"/>
      </rPr>
      <t>№１は自動反映しますので記入不要です。</t>
    </r>
    <rPh sb="11" eb="13">
      <t>イコウ</t>
    </rPh>
    <rPh sb="20" eb="22">
      <t>ジドウ</t>
    </rPh>
    <rPh sb="22" eb="24">
      <t>ハンエイ</t>
    </rPh>
    <rPh sb="29" eb="31">
      <t>キニュウ</t>
    </rPh>
    <rPh sb="31" eb="33">
      <t>フヨウ</t>
    </rPh>
    <phoneticPr fontId="1"/>
  </si>
  <si>
    <t>【グループ番号】</t>
    <rPh sb="5" eb="7">
      <t>バンゴウ</t>
    </rPh>
    <phoneticPr fontId="1"/>
  </si>
  <si>
    <t>【事業者番号】</t>
    <rPh sb="1" eb="4">
      <t>ジギョウシャ</t>
    </rPh>
    <rPh sb="4" eb="6">
      <t>バンゴウ</t>
    </rPh>
    <phoneticPr fontId="1"/>
  </si>
  <si>
    <t>【グループ名】</t>
    <rPh sb="5" eb="6">
      <t>メイ</t>
    </rPh>
    <phoneticPr fontId="1"/>
  </si>
  <si>
    <t>【事業者名】</t>
    <rPh sb="1" eb="4">
      <t>ジギョウシャ</t>
    </rPh>
    <rPh sb="4" eb="5">
      <t>メイ</t>
    </rPh>
    <phoneticPr fontId="1"/>
  </si>
  <si>
    <t>【契約形態】</t>
    <rPh sb="1" eb="3">
      <t>ケイヤク</t>
    </rPh>
    <rPh sb="3" eb="5">
      <t>ケイタイ</t>
    </rPh>
    <phoneticPr fontId="1"/>
  </si>
  <si>
    <t>請負・新築</t>
    <rPh sb="0" eb="2">
      <t>ウケオイ</t>
    </rPh>
    <rPh sb="3" eb="5">
      <t>シンチク</t>
    </rPh>
    <phoneticPr fontId="1"/>
  </si>
  <si>
    <t>請負・改修</t>
    <rPh sb="0" eb="2">
      <t>ウケオイ</t>
    </rPh>
    <rPh sb="3" eb="5">
      <t>カイシュウ</t>
    </rPh>
    <phoneticPr fontId="1"/>
  </si>
  <si>
    <t>売買契約</t>
    <rPh sb="0" eb="2">
      <t>バイバイ</t>
    </rPh>
    <rPh sb="2" eb="4">
      <t>ケイヤク</t>
    </rPh>
    <phoneticPr fontId="1"/>
  </si>
  <si>
    <t>【建築主名①】</t>
    <rPh sb="1" eb="3">
      <t>ケンチク</t>
    </rPh>
    <rPh sb="3" eb="4">
      <t>ヌシ</t>
    </rPh>
    <rPh sb="4" eb="5">
      <t>メイ</t>
    </rPh>
    <phoneticPr fontId="1"/>
  </si>
  <si>
    <t>【建築主名②】</t>
    <rPh sb="1" eb="3">
      <t>ケンチク</t>
    </rPh>
    <rPh sb="3" eb="4">
      <t>ヌシ</t>
    </rPh>
    <rPh sb="4" eb="5">
      <t>メイ</t>
    </rPh>
    <phoneticPr fontId="1"/>
  </si>
  <si>
    <t>都道
府県</t>
    <phoneticPr fontId="1"/>
  </si>
  <si>
    <t>【建築地】</t>
    <rPh sb="1" eb="3">
      <t>ケンチク</t>
    </rPh>
    <rPh sb="3" eb="4">
      <t>チ</t>
    </rPh>
    <phoneticPr fontId="1"/>
  </si>
  <si>
    <t>【契約日】</t>
    <rPh sb="1" eb="4">
      <t>ケイヤクビ</t>
    </rPh>
    <phoneticPr fontId="1"/>
  </si>
  <si>
    <t>【事業の完了日】</t>
    <rPh sb="1" eb="3">
      <t>ジギョウ</t>
    </rPh>
    <rPh sb="4" eb="7">
      <t>カンリョウビ</t>
    </rPh>
    <phoneticPr fontId="1"/>
  </si>
  <si>
    <t>【補助金申請額】</t>
    <rPh sb="1" eb="4">
      <t>ホジョキン</t>
    </rPh>
    <rPh sb="4" eb="6">
      <t>シンセイ</t>
    </rPh>
    <rPh sb="6" eb="7">
      <t>ガク</t>
    </rPh>
    <phoneticPr fontId="1"/>
  </si>
  <si>
    <t>万円</t>
    <rPh sb="0" eb="1">
      <t>マン</t>
    </rPh>
    <rPh sb="1" eb="2">
      <t>エン</t>
    </rPh>
    <phoneticPr fontId="1"/>
  </si>
  <si>
    <t>補助額</t>
    <rPh sb="0" eb="2">
      <t>ホジョ</t>
    </rPh>
    <rPh sb="2" eb="3">
      <t>ガク</t>
    </rPh>
    <phoneticPr fontId="1"/>
  </si>
  <si>
    <t>三世代
加算</t>
    <rPh sb="0" eb="1">
      <t>サン</t>
    </rPh>
    <rPh sb="1" eb="3">
      <t>セダイ</t>
    </rPh>
    <rPh sb="4" eb="6">
      <t>カサン</t>
    </rPh>
    <phoneticPr fontId="1"/>
  </si>
  <si>
    <t>対象住宅(建設地)の地域区分</t>
    <rPh sb="5" eb="8">
      <t>ケンセツチ</t>
    </rPh>
    <rPh sb="10" eb="12">
      <t>チイキ</t>
    </rPh>
    <rPh sb="12" eb="14">
      <t>クブン</t>
    </rPh>
    <phoneticPr fontId="38"/>
  </si>
  <si>
    <t xml:space="preserve"> 建設地に該当する地域区分</t>
    <rPh sb="1" eb="4">
      <t>ケンセツチ</t>
    </rPh>
    <rPh sb="5" eb="7">
      <t>ガイトウ</t>
    </rPh>
    <rPh sb="9" eb="11">
      <t>チイキ</t>
    </rPh>
    <rPh sb="11" eb="13">
      <t>クブン</t>
    </rPh>
    <phoneticPr fontId="38"/>
  </si>
  <si>
    <t>地域</t>
    <rPh sb="0" eb="2">
      <t>チイキ</t>
    </rPh>
    <phoneticPr fontId="38"/>
  </si>
  <si>
    <t>NO.2</t>
    <phoneticPr fontId="38"/>
  </si>
  <si>
    <t>申請対象物件ごとにチェックシートを作成してください</t>
    <phoneticPr fontId="38"/>
  </si>
  <si>
    <t>事業者番号</t>
    <rPh sb="0" eb="3">
      <t>ジギョウシャ</t>
    </rPh>
    <rPh sb="3" eb="5">
      <t>バンゴウ</t>
    </rPh>
    <phoneticPr fontId="38"/>
  </si>
  <si>
    <t>建築主</t>
    <rPh sb="0" eb="2">
      <t>ケンチク</t>
    </rPh>
    <rPh sb="2" eb="3">
      <t>ヌシ</t>
    </rPh>
    <phoneticPr fontId="38"/>
  </si>
  <si>
    <t>※ ↑様式2に入力すると自動表示されます</t>
    <rPh sb="3" eb="5">
      <t>ヨウシキ</t>
    </rPh>
    <rPh sb="7" eb="9">
      <t>ニュウリョク</t>
    </rPh>
    <rPh sb="12" eb="14">
      <t>ジドウ</t>
    </rPh>
    <rPh sb="14" eb="16">
      <t>ヒョウジ</t>
    </rPh>
    <phoneticPr fontId="38"/>
  </si>
  <si>
    <t>●</t>
    <phoneticPr fontId="38"/>
  </si>
  <si>
    <t>：必須書類</t>
    <rPh sb="1" eb="3">
      <t>ヒッス</t>
    </rPh>
    <rPh sb="3" eb="5">
      <t>ショルイ</t>
    </rPh>
    <phoneticPr fontId="38"/>
  </si>
  <si>
    <t>◎</t>
    <phoneticPr fontId="38"/>
  </si>
  <si>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38"/>
  </si>
  <si>
    <t>◇</t>
    <phoneticPr fontId="38"/>
  </si>
  <si>
    <t>：分離発注工事がある場合必要な書類</t>
    <rPh sb="1" eb="3">
      <t>ブンリ</t>
    </rPh>
    <rPh sb="3" eb="5">
      <t>ハッチュウ</t>
    </rPh>
    <rPh sb="5" eb="7">
      <t>コウジ</t>
    </rPh>
    <rPh sb="10" eb="12">
      <t>バアイ</t>
    </rPh>
    <rPh sb="12" eb="14">
      <t>ヒツヨウ</t>
    </rPh>
    <rPh sb="15" eb="17">
      <t>ショルイ</t>
    </rPh>
    <phoneticPr fontId="38"/>
  </si>
  <si>
    <t>■</t>
    <phoneticPr fontId="38"/>
  </si>
  <si>
    <r>
      <t>：</t>
    </r>
    <r>
      <rPr>
        <sz val="10"/>
        <color indexed="10"/>
        <rFont val="ＭＳ Ｐ明朝"/>
        <family val="1"/>
        <charset val="128"/>
      </rPr>
      <t>改修</t>
    </r>
    <r>
      <rPr>
        <sz val="10"/>
        <color indexed="8"/>
        <rFont val="ＭＳ Ｐ明朝"/>
        <family val="1"/>
        <charset val="128"/>
      </rPr>
      <t>の場合に必要な書類</t>
    </r>
    <rPh sb="1" eb="3">
      <t>カイシュウ</t>
    </rPh>
    <rPh sb="4" eb="6">
      <t>バアイ</t>
    </rPh>
    <rPh sb="7" eb="9">
      <t>ヒツヨウ</t>
    </rPh>
    <rPh sb="10" eb="12">
      <t>ショルイ</t>
    </rPh>
    <phoneticPr fontId="38"/>
  </si>
  <si>
    <t>○</t>
    <phoneticPr fontId="38"/>
  </si>
  <si>
    <t>：該当する場合に必要な書類</t>
    <rPh sb="1" eb="3">
      <t>ガイトウ</t>
    </rPh>
    <rPh sb="5" eb="7">
      <t>バアイ</t>
    </rPh>
    <rPh sb="8" eb="10">
      <t>ヒツヨウ</t>
    </rPh>
    <rPh sb="11" eb="13">
      <t>ショルイ</t>
    </rPh>
    <phoneticPr fontId="38"/>
  </si>
  <si>
    <r>
      <rPr>
        <b/>
        <sz val="11"/>
        <color indexed="10"/>
        <rFont val="ＭＳ Ｐゴシック"/>
        <family val="3"/>
        <charset val="128"/>
      </rPr>
      <t>申請者及びグループ事務局による確認</t>
    </r>
    <r>
      <rPr>
        <sz val="11"/>
        <color indexed="8"/>
        <rFont val="ＭＳ Ｐゴシック"/>
        <family val="3"/>
        <charset val="128"/>
      </rPr>
      <t>を行い、
適合の場合は「レ」印、該当しない場合は「／」印を「記入欄」にご記入ください。</t>
    </r>
    <phoneticPr fontId="38"/>
  </si>
  <si>
    <t>申請者記入欄</t>
    <rPh sb="0" eb="3">
      <t>シンセイシャ</t>
    </rPh>
    <rPh sb="3" eb="5">
      <t>キニュウ</t>
    </rPh>
    <rPh sb="5" eb="6">
      <t>ラン</t>
    </rPh>
    <phoneticPr fontId="38"/>
  </si>
  <si>
    <t>グループ
事務局
記入欄</t>
    <rPh sb="5" eb="8">
      <t>ジムキョク</t>
    </rPh>
    <rPh sb="9" eb="11">
      <t>キニュウ</t>
    </rPh>
    <rPh sb="11" eb="12">
      <t>ラン</t>
    </rPh>
    <phoneticPr fontId="38"/>
  </si>
  <si>
    <t>審査室記入欄</t>
    <rPh sb="0" eb="2">
      <t>シンサ</t>
    </rPh>
    <rPh sb="2" eb="3">
      <t>シツ</t>
    </rPh>
    <rPh sb="3" eb="5">
      <t>キニュウ</t>
    </rPh>
    <rPh sb="5" eb="6">
      <t>ラン</t>
    </rPh>
    <phoneticPr fontId="38"/>
  </si>
  <si>
    <t>③このチェックシートは、ゼロ・エネ住宅型用ですが、適切に使用していますか。</t>
    <rPh sb="19" eb="20">
      <t>カタ</t>
    </rPh>
    <phoneticPr fontId="1"/>
  </si>
  <si>
    <r>
      <t>　チェックシートの「申請者記入欄」に必ずチェックを入れて下さい。(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28" eb="29">
      <t>クダ</t>
    </rPh>
    <phoneticPr fontId="38"/>
  </si>
  <si>
    <r>
      <t>④補助金交付申請書【様式2】</t>
    </r>
    <r>
      <rPr>
        <b/>
        <sz val="11"/>
        <color rgb="FFFF0000"/>
        <rFont val="ＭＳ Ｐゴシック"/>
        <family val="3"/>
        <charset val="128"/>
      </rPr>
      <t>　(原本提出)</t>
    </r>
    <rPh sb="1" eb="4">
      <t>ホジョキン</t>
    </rPh>
    <rPh sb="4" eb="6">
      <t>コウフ</t>
    </rPh>
    <rPh sb="6" eb="9">
      <t>シンセイショ</t>
    </rPh>
    <phoneticPr fontId="38"/>
  </si>
  <si>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38"/>
  </si>
  <si>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38"/>
  </si>
  <si>
    <t>・事業者番号</t>
    <phoneticPr fontId="38"/>
  </si>
  <si>
    <r>
      <t>：</t>
    </r>
    <r>
      <rPr>
        <b/>
        <u/>
        <sz val="10"/>
        <rFont val="ＭＳ Ｐ明朝"/>
        <family val="1"/>
        <charset val="128"/>
      </rPr>
      <t>令和２年度</t>
    </r>
    <r>
      <rPr>
        <sz val="10"/>
        <rFont val="ＭＳ Ｐ明朝"/>
        <family val="1"/>
        <charset val="128"/>
      </rPr>
      <t>の事業者番号の下５桁を記入していますか。</t>
    </r>
    <rPh sb="1" eb="3">
      <t>レイワ</t>
    </rPh>
    <rPh sb="4" eb="6">
      <t>ネンド</t>
    </rPh>
    <rPh sb="5" eb="6">
      <t>ド</t>
    </rPh>
    <rPh sb="7" eb="10">
      <t>ジギョウシャ</t>
    </rPh>
    <rPh sb="10" eb="12">
      <t>バンゴウ</t>
    </rPh>
    <phoneticPr fontId="38"/>
  </si>
  <si>
    <r>
      <t>　(</t>
    </r>
    <r>
      <rPr>
        <b/>
        <u val="double"/>
        <sz val="11"/>
        <color indexed="9"/>
        <rFont val="ＭＳ Ｐ明朝"/>
        <family val="1"/>
        <charset val="128"/>
      </rPr>
      <t>エクセルでの入力は出来ません</t>
    </r>
    <r>
      <rPr>
        <b/>
        <sz val="11"/>
        <color indexed="9"/>
        <rFont val="ＭＳ Ｐ明朝"/>
        <family val="1"/>
        <charset val="128"/>
      </rPr>
      <t>)</t>
    </r>
    <phoneticPr fontId="38"/>
  </si>
  <si>
    <t>・申請日</t>
    <rPh sb="1" eb="3">
      <t>シンセイ</t>
    </rPh>
    <rPh sb="3" eb="4">
      <t>ヒ</t>
    </rPh>
    <phoneticPr fontId="38"/>
  </si>
  <si>
    <t>：必要な書類が整った日以降で、交付申請者がグループ事務局に</t>
    <rPh sb="1" eb="3">
      <t>ヒツヨウ</t>
    </rPh>
    <rPh sb="4" eb="6">
      <t>ショルイ</t>
    </rPh>
    <rPh sb="7" eb="8">
      <t>トトノ</t>
    </rPh>
    <rPh sb="10" eb="11">
      <t>ヒ</t>
    </rPh>
    <rPh sb="11" eb="13">
      <t>イコウ</t>
    </rPh>
    <rPh sb="15" eb="17">
      <t>コウフ</t>
    </rPh>
    <rPh sb="17" eb="19">
      <t>シンセイ</t>
    </rPh>
    <rPh sb="19" eb="20">
      <t>シャ</t>
    </rPh>
    <phoneticPr fontId="38"/>
  </si>
  <si>
    <t>　提出する日を記入していますか。</t>
    <phoneticPr fontId="1"/>
  </si>
  <si>
    <r>
      <t>※グループ事務局は</t>
    </r>
    <r>
      <rPr>
        <b/>
        <u/>
        <sz val="10"/>
        <color rgb="FFFF0000"/>
        <rFont val="ＭＳ Ｐ明朝"/>
        <family val="1"/>
        <charset val="128"/>
      </rPr>
      <t>速やかに</t>
    </r>
    <r>
      <rPr>
        <b/>
        <sz val="10"/>
        <color rgb="FFFF0000"/>
        <rFont val="ＭＳ Ｐ明朝"/>
        <family val="1"/>
        <charset val="128"/>
      </rPr>
      <t>交付申請書を審査室に送付してください。</t>
    </r>
    <rPh sb="5" eb="8">
      <t>ジムキョク</t>
    </rPh>
    <rPh sb="9" eb="10">
      <t>スミ</t>
    </rPh>
    <rPh sb="13" eb="15">
      <t>コウフ</t>
    </rPh>
    <rPh sb="15" eb="18">
      <t>シンセイショ</t>
    </rPh>
    <rPh sb="19" eb="21">
      <t>シンサ</t>
    </rPh>
    <rPh sb="21" eb="22">
      <t>シツ</t>
    </rPh>
    <rPh sb="23" eb="25">
      <t>ソウフ</t>
    </rPh>
    <phoneticPr fontId="1"/>
  </si>
  <si>
    <t>・グループ番号</t>
    <rPh sb="5" eb="7">
      <t>バンゴウ</t>
    </rPh>
    <phoneticPr fontId="38"/>
  </si>
  <si>
    <t>：採択グループ番号(下４桁)は、採択通知書と整合していますか。</t>
    <phoneticPr fontId="38"/>
  </si>
  <si>
    <t>→過去年度事業の採択グループ番号とは異なりますのでご注意ください。</t>
    <phoneticPr fontId="38"/>
  </si>
  <si>
    <t>・グループ名称</t>
    <rPh sb="5" eb="7">
      <t>メイショウ</t>
    </rPh>
    <phoneticPr fontId="38"/>
  </si>
  <si>
    <t>：所属するグループ名を正確に記入していますか。</t>
    <rPh sb="1" eb="3">
      <t>ショゾク</t>
    </rPh>
    <rPh sb="9" eb="10">
      <t>メイ</t>
    </rPh>
    <rPh sb="11" eb="13">
      <t>セイカク</t>
    </rPh>
    <rPh sb="14" eb="16">
      <t>キニュウ</t>
    </rPh>
    <phoneticPr fontId="38"/>
  </si>
  <si>
    <t>・交付申請者</t>
    <rPh sb="1" eb="3">
      <t>コウフ</t>
    </rPh>
    <rPh sb="3" eb="5">
      <t>シンセイ</t>
    </rPh>
    <rPh sb="5" eb="6">
      <t>シャ</t>
    </rPh>
    <phoneticPr fontId="38"/>
  </si>
  <si>
    <t>：会社名・代表者は適用申請書記載事項確認念書から変更はありませんか。</t>
    <rPh sb="1" eb="3">
      <t>カイシャ</t>
    </rPh>
    <rPh sb="3" eb="4">
      <t>メイ</t>
    </rPh>
    <rPh sb="5" eb="8">
      <t>ダイヒョウシャ</t>
    </rPh>
    <phoneticPr fontId="38"/>
  </si>
  <si>
    <t>→変更がある場合は評価事務局での計画変更の手続きが必要です。</t>
    <phoneticPr fontId="38"/>
  </si>
  <si>
    <t>・住所</t>
    <phoneticPr fontId="38"/>
  </si>
  <si>
    <t>：適用申請書に登録している住所を記入していますか。</t>
    <rPh sb="1" eb="3">
      <t>テキヨウ</t>
    </rPh>
    <rPh sb="3" eb="6">
      <t>シンセイショ</t>
    </rPh>
    <rPh sb="7" eb="9">
      <t>トウロク</t>
    </rPh>
    <phoneticPr fontId="38"/>
  </si>
  <si>
    <t>：都道府県名より記入していますか。</t>
    <phoneticPr fontId="38"/>
  </si>
  <si>
    <t>：法人の場合、「適用申請書」と「法人番号サイト」の両方の住所と整合していますか。</t>
    <rPh sb="1" eb="3">
      <t>ホウジン</t>
    </rPh>
    <rPh sb="4" eb="6">
      <t>バアイ</t>
    </rPh>
    <rPh sb="8" eb="10">
      <t>テキヨウ</t>
    </rPh>
    <rPh sb="10" eb="13">
      <t>シンセイショ</t>
    </rPh>
    <rPh sb="16" eb="18">
      <t>ホウジン</t>
    </rPh>
    <rPh sb="18" eb="20">
      <t>バンゴウ</t>
    </rPh>
    <rPh sb="25" eb="27">
      <t>リョウホウ</t>
    </rPh>
    <rPh sb="28" eb="30">
      <t>ジュウショ</t>
    </rPh>
    <rPh sb="31" eb="33">
      <t>セイゴウ</t>
    </rPh>
    <phoneticPr fontId="1"/>
  </si>
  <si>
    <t>・法人印、個人事業主の場合は実印</t>
    <rPh sb="5" eb="7">
      <t>コジン</t>
    </rPh>
    <phoneticPr fontId="38"/>
  </si>
  <si>
    <r>
      <t>：法人印→本社の</t>
    </r>
    <r>
      <rPr>
        <b/>
        <u/>
        <sz val="10"/>
        <color theme="1"/>
        <rFont val="ＭＳ Ｐ明朝"/>
        <family val="1"/>
        <charset val="128"/>
      </rPr>
      <t>代表者印(代表取締役等の役職印)</t>
    </r>
    <r>
      <rPr>
        <sz val="10"/>
        <color theme="1"/>
        <rFont val="ＭＳ Ｐ明朝"/>
        <family val="1"/>
        <charset val="128"/>
      </rPr>
      <t>を使用していますか。</t>
    </r>
    <rPh sb="11" eb="12">
      <t>イン</t>
    </rPh>
    <rPh sb="13" eb="15">
      <t>ダイヒョウ</t>
    </rPh>
    <rPh sb="15" eb="17">
      <t>トリシマリ</t>
    </rPh>
    <rPh sb="17" eb="18">
      <t>ヤク</t>
    </rPh>
    <rPh sb="18" eb="19">
      <t>トウ</t>
    </rPh>
    <rPh sb="20" eb="22">
      <t>ヤクショク</t>
    </rPh>
    <rPh sb="22" eb="23">
      <t>イン</t>
    </rPh>
    <phoneticPr fontId="38"/>
  </si>
  <si>
    <t>(角印は不可です。角印を代表者印としている場合は、印鑑証明書等を提出してください)</t>
    <rPh sb="1" eb="3">
      <t>カクイン</t>
    </rPh>
    <rPh sb="4" eb="6">
      <t>フカ</t>
    </rPh>
    <rPh sb="9" eb="11">
      <t>カクイン</t>
    </rPh>
    <rPh sb="12" eb="14">
      <t>ダイヒョウ</t>
    </rPh>
    <rPh sb="14" eb="15">
      <t>シャ</t>
    </rPh>
    <rPh sb="15" eb="16">
      <t>イン</t>
    </rPh>
    <rPh sb="21" eb="23">
      <t>バアイ</t>
    </rPh>
    <rPh sb="25" eb="27">
      <t>インカン</t>
    </rPh>
    <rPh sb="27" eb="30">
      <t>ショウメイショ</t>
    </rPh>
    <rPh sb="30" eb="31">
      <t>トウ</t>
    </rPh>
    <rPh sb="32" eb="34">
      <t>テイシュツ</t>
    </rPh>
    <phoneticPr fontId="1"/>
  </si>
  <si>
    <r>
      <t xml:space="preserve">：個人事業主は実印→ </t>
    </r>
    <r>
      <rPr>
        <sz val="10"/>
        <color indexed="10"/>
        <rFont val="ＭＳ Ｐ明朝"/>
        <family val="1"/>
        <charset val="128"/>
      </rPr>
      <t>印鑑登録証明書</t>
    </r>
    <r>
      <rPr>
        <sz val="10"/>
        <color indexed="8"/>
        <rFont val="ＭＳ Ｐ明朝"/>
        <family val="1"/>
        <charset val="128"/>
      </rPr>
      <t>と同じものですか。</t>
    </r>
    <rPh sb="3" eb="6">
      <t>ジギョウヌシ</t>
    </rPh>
    <rPh sb="7" eb="8">
      <t>ジツ</t>
    </rPh>
    <rPh sb="17" eb="18">
      <t>ショ</t>
    </rPh>
    <phoneticPr fontId="38"/>
  </si>
  <si>
    <t>・契約形態</t>
    <rPh sb="3" eb="5">
      <t>ケイタイ</t>
    </rPh>
    <phoneticPr fontId="38"/>
  </si>
  <si>
    <t>：申請する物件の契約形態と整合していますか。</t>
    <rPh sb="1" eb="3">
      <t>シンセイ</t>
    </rPh>
    <rPh sb="5" eb="7">
      <t>ブッケン</t>
    </rPh>
    <rPh sb="8" eb="10">
      <t>ケイヤク</t>
    </rPh>
    <rPh sb="10" eb="12">
      <t>ケイタイ</t>
    </rPh>
    <rPh sb="13" eb="15">
      <t>セイゴウ</t>
    </rPh>
    <phoneticPr fontId="38"/>
  </si>
  <si>
    <t>・住宅の建築主</t>
    <rPh sb="1" eb="3">
      <t>ジュウタク</t>
    </rPh>
    <phoneticPr fontId="38"/>
  </si>
  <si>
    <t>：売買契約の場合→ 物件名を記入していますか。</t>
    <rPh sb="1" eb="3">
      <t>バイバイ</t>
    </rPh>
    <rPh sb="3" eb="5">
      <t>ケイヤク</t>
    </rPh>
    <rPh sb="6" eb="8">
      <t>バアイ</t>
    </rPh>
    <rPh sb="10" eb="12">
      <t>ブッケン</t>
    </rPh>
    <rPh sb="12" eb="13">
      <t>メイ</t>
    </rPh>
    <rPh sb="14" eb="16">
      <t>キニュウ</t>
    </rPh>
    <phoneticPr fontId="38"/>
  </si>
  <si>
    <t>その他、記入漏れや誤記はありませんか。</t>
    <phoneticPr fontId="38"/>
  </si>
  <si>
    <t>＜法人・団体等の場合＞</t>
    <phoneticPr fontId="38"/>
  </si>
  <si>
    <t>〇</t>
    <phoneticPr fontId="38"/>
  </si>
  <si>
    <t>⑤国税庁の社会保障・税番号制度の法人番号公表サイトから印刷した</t>
    <phoneticPr fontId="38"/>
  </si>
  <si>
    <t>　 当該事業者の最新情報の履歴</t>
    <phoneticPr fontId="38"/>
  </si>
  <si>
    <t>・当該交付申請者のものですか。</t>
    <phoneticPr fontId="38"/>
  </si>
  <si>
    <t>・最新情報の履歴ですか。</t>
    <phoneticPr fontId="38"/>
  </si>
  <si>
    <t>：記載されている住所は、適用申請書に登録している住所と同じですか。</t>
    <rPh sb="1" eb="3">
      <t>キサイ</t>
    </rPh>
    <rPh sb="8" eb="10">
      <t>ジュウショ</t>
    </rPh>
    <rPh sb="12" eb="14">
      <t>テキヨウ</t>
    </rPh>
    <rPh sb="14" eb="17">
      <t>シンセイショ</t>
    </rPh>
    <rPh sb="18" eb="20">
      <t>トウロク</t>
    </rPh>
    <rPh sb="24" eb="26">
      <t>ジュウショ</t>
    </rPh>
    <rPh sb="27" eb="28">
      <t>オナ</t>
    </rPh>
    <phoneticPr fontId="38"/>
  </si>
  <si>
    <t>　(※2回目以降の申請の場合も提出が必要です)</t>
    <rPh sb="9" eb="11">
      <t>シンセイ</t>
    </rPh>
    <rPh sb="12" eb="14">
      <t>バアイ</t>
    </rPh>
    <rPh sb="15" eb="17">
      <t>テイシュツ</t>
    </rPh>
    <rPh sb="18" eb="20">
      <t>ヒツヨウ</t>
    </rPh>
    <phoneticPr fontId="38"/>
  </si>
  <si>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38"/>
  </si>
  <si>
    <r>
      <t>・</t>
    </r>
    <r>
      <rPr>
        <sz val="10"/>
        <color indexed="10"/>
        <rFont val="ＭＳ Ｐ明朝"/>
        <family val="1"/>
        <charset val="128"/>
      </rPr>
      <t>原本</t>
    </r>
    <r>
      <rPr>
        <sz val="10"/>
        <color indexed="8"/>
        <rFont val="ＭＳ Ｐ明朝"/>
        <family val="1"/>
        <charset val="128"/>
      </rPr>
      <t>ですか。個人番号（マイナンバー）が記載されているものは不可です。</t>
    </r>
    <phoneticPr fontId="38"/>
  </si>
  <si>
    <r>
      <t>　(変更がない場合に限り、2回目以降の申請の場合は</t>
    </r>
    <r>
      <rPr>
        <b/>
        <u/>
        <sz val="10"/>
        <color indexed="10"/>
        <rFont val="ＭＳ Ｐ明朝"/>
        <family val="1"/>
        <charset val="128"/>
      </rPr>
      <t>写しを提出</t>
    </r>
    <r>
      <rPr>
        <sz val="10"/>
        <color indexed="8"/>
        <rFont val="ＭＳ Ｐ明朝"/>
        <family val="1"/>
        <charset val="128"/>
      </rPr>
      <t>)</t>
    </r>
    <rPh sb="14" eb="16">
      <t>カイメ</t>
    </rPh>
    <rPh sb="16" eb="18">
      <t>イコウ</t>
    </rPh>
    <rPh sb="19" eb="21">
      <t>シンセイ</t>
    </rPh>
    <rPh sb="22" eb="24">
      <t>バアイ</t>
    </rPh>
    <rPh sb="25" eb="26">
      <t>ウツ</t>
    </rPh>
    <rPh sb="28" eb="30">
      <t>テイシュツ</t>
    </rPh>
    <phoneticPr fontId="38"/>
  </si>
  <si>
    <r>
      <t>・「様式２」の申請日より遡って</t>
    </r>
    <r>
      <rPr>
        <b/>
        <sz val="10"/>
        <color theme="1"/>
        <rFont val="ＭＳ Ｐ明朝"/>
        <family val="1"/>
        <charset val="128"/>
      </rPr>
      <t>３ヶ月以内</t>
    </r>
    <r>
      <rPr>
        <sz val="10"/>
        <color theme="1"/>
        <rFont val="ＭＳ Ｐ明朝"/>
        <family val="1"/>
        <charset val="128"/>
      </rPr>
      <t>に発行されたものですか。</t>
    </r>
    <rPh sb="7" eb="9">
      <t>シンセイ</t>
    </rPh>
    <rPh sb="9" eb="10">
      <t>ビ</t>
    </rPh>
    <phoneticPr fontId="38"/>
  </si>
  <si>
    <t>⑦宅地建物取引業免許証の写し　(売買のみ）</t>
    <rPh sb="1" eb="3">
      <t>タクチ</t>
    </rPh>
    <rPh sb="3" eb="5">
      <t>タテモノ</t>
    </rPh>
    <rPh sb="5" eb="8">
      <t>トリヒキギョウ</t>
    </rPh>
    <rPh sb="8" eb="11">
      <t>メンキョショウ</t>
    </rPh>
    <rPh sb="12" eb="13">
      <t>ウツ</t>
    </rPh>
    <rPh sb="16" eb="18">
      <t>バイバイ</t>
    </rPh>
    <phoneticPr fontId="38"/>
  </si>
  <si>
    <t>・交付申請者と、会社名、代表者名、所在地が一致していますか。</t>
    <rPh sb="1" eb="3">
      <t>コウフ</t>
    </rPh>
    <phoneticPr fontId="38"/>
  </si>
  <si>
    <t>・許可の有効期限は切れていませんか。</t>
    <phoneticPr fontId="38"/>
  </si>
  <si>
    <t>（事業完了時に有効期間を過ぎている場合は、完了実績報告時に更新後の許可書の写しを提出）</t>
    <rPh sb="21" eb="23">
      <t>カンリョウ</t>
    </rPh>
    <phoneticPr fontId="38"/>
  </si>
  <si>
    <t>・対象物件は、交付申請者が「自らが施工し、自らが販売される」住宅ですか。</t>
    <rPh sb="1" eb="3">
      <t>タイショウ</t>
    </rPh>
    <rPh sb="3" eb="5">
      <t>ブッケン</t>
    </rPh>
    <rPh sb="7" eb="9">
      <t>コウフ</t>
    </rPh>
    <phoneticPr fontId="38"/>
  </si>
  <si>
    <t>(交付申請者が建設かつ売主、宅地建物取引業免許証を保有していること）</t>
    <rPh sb="1" eb="3">
      <t>コウフ</t>
    </rPh>
    <rPh sb="3" eb="6">
      <t>シンセイシャ</t>
    </rPh>
    <rPh sb="7" eb="9">
      <t>ケンセツ</t>
    </rPh>
    <rPh sb="11" eb="13">
      <t>ウリヌシ</t>
    </rPh>
    <rPh sb="25" eb="27">
      <t>ホユウ</t>
    </rPh>
    <phoneticPr fontId="1"/>
  </si>
  <si>
    <t>NO.3</t>
    <phoneticPr fontId="38"/>
  </si>
  <si>
    <t>⑧対象住宅・建築物の概要【様式３】</t>
    <rPh sb="1" eb="3">
      <t>タイショウ</t>
    </rPh>
    <rPh sb="3" eb="5">
      <t>ジュウタク</t>
    </rPh>
    <rPh sb="6" eb="8">
      <t>ケンチク</t>
    </rPh>
    <rPh sb="8" eb="9">
      <t>ブツ</t>
    </rPh>
    <rPh sb="10" eb="12">
      <t>ガイヨウ</t>
    </rPh>
    <phoneticPr fontId="38"/>
  </si>
  <si>
    <t>・契約の締結日</t>
    <phoneticPr fontId="38"/>
  </si>
  <si>
    <r>
      <t>：記入漏れはありませんか。</t>
    </r>
    <r>
      <rPr>
        <sz val="10"/>
        <color indexed="10"/>
        <rFont val="ＭＳ Ｐ明朝"/>
        <family val="1"/>
        <charset val="128"/>
      </rPr>
      <t>(売買契約は記入不要)</t>
    </r>
    <rPh sb="3" eb="4">
      <t>モ</t>
    </rPh>
    <rPh sb="14" eb="16">
      <t>バイバイ</t>
    </rPh>
    <rPh sb="16" eb="18">
      <t>ケイヤク</t>
    </rPh>
    <rPh sb="19" eb="21">
      <t>キニュウ</t>
    </rPh>
    <rPh sb="21" eb="23">
      <t>フヨウ</t>
    </rPh>
    <phoneticPr fontId="38"/>
  </si>
  <si>
    <t>・着工日
着工の確認</t>
    <rPh sb="1" eb="3">
      <t>チャ</t>
    </rPh>
    <rPh sb="3" eb="4">
      <t>ヒ</t>
    </rPh>
    <rPh sb="5" eb="7">
      <t>チャ</t>
    </rPh>
    <rPh sb="8" eb="10">
      <t>カクニン</t>
    </rPh>
    <phoneticPr fontId="1"/>
  </si>
  <si>
    <t>・事業の完了日</t>
    <phoneticPr fontId="38"/>
  </si>
  <si>
    <t>　完了実績報告提出期限のいずれか早い日を記入していますか。</t>
    <rPh sb="1" eb="3">
      <t>カンリョウ</t>
    </rPh>
    <rPh sb="3" eb="5">
      <t>ジッセキ</t>
    </rPh>
    <rPh sb="5" eb="7">
      <t>ホウコク</t>
    </rPh>
    <rPh sb="7" eb="9">
      <t>テイシュツ</t>
    </rPh>
    <rPh sb="9" eb="11">
      <t>キゲン</t>
    </rPh>
    <rPh sb="16" eb="17">
      <t>ハヤ</t>
    </rPh>
    <rPh sb="18" eb="19">
      <t>ヒ</t>
    </rPh>
    <rPh sb="20" eb="22">
      <t>キニュウ</t>
    </rPh>
    <phoneticPr fontId="1"/>
  </si>
  <si>
    <t>・建設地の</t>
    <phoneticPr fontId="38"/>
  </si>
  <si>
    <r>
      <t>：建設場所の所在地とし、</t>
    </r>
    <r>
      <rPr>
        <b/>
        <u/>
        <sz val="10"/>
        <color theme="1"/>
        <rFont val="ＭＳ Ｐ明朝"/>
        <family val="1"/>
        <charset val="128"/>
      </rPr>
      <t>確認申請等に使用する地名地番</t>
    </r>
    <r>
      <rPr>
        <sz val="10"/>
        <color theme="1"/>
        <rFont val="ＭＳ Ｐ明朝"/>
        <family val="1"/>
        <charset val="128"/>
      </rPr>
      <t>を</t>
    </r>
    <phoneticPr fontId="38"/>
  </si>
  <si>
    <t>　地名地番</t>
    <phoneticPr fontId="38"/>
  </si>
  <si>
    <t>　都道府県名から記入していますか。</t>
    <phoneticPr fontId="38"/>
  </si>
  <si>
    <t>：契約書と異なる場合、理由欄に■が入っていますか。</t>
    <phoneticPr fontId="38"/>
  </si>
  <si>
    <r>
      <t>※</t>
    </r>
    <r>
      <rPr>
        <u/>
        <sz val="10"/>
        <color indexed="10"/>
        <rFont val="ＭＳ Ｐ明朝"/>
        <family val="1"/>
        <charset val="128"/>
      </rPr>
      <t>必ず確認申請の地名地番と整合させて下さい。</t>
    </r>
    <rPh sb="1" eb="2">
      <t>カナラ</t>
    </rPh>
    <rPh sb="3" eb="5">
      <t>カクニン</t>
    </rPh>
    <rPh sb="5" eb="7">
      <t>シンセイ</t>
    </rPh>
    <rPh sb="8" eb="10">
      <t>チメイ</t>
    </rPh>
    <rPh sb="10" eb="12">
      <t>チバン</t>
    </rPh>
    <rPh sb="13" eb="15">
      <t>セイゴウ</t>
    </rPh>
    <rPh sb="18" eb="19">
      <t>クダ</t>
    </rPh>
    <phoneticPr fontId="38"/>
  </si>
  <si>
    <t>・用途</t>
    <rPh sb="1" eb="3">
      <t>ヨウト</t>
    </rPh>
    <phoneticPr fontId="38"/>
  </si>
  <si>
    <t>：該当する用途に■が入っていますか。</t>
    <rPh sb="1" eb="3">
      <t>ガイトウ</t>
    </rPh>
    <rPh sb="5" eb="7">
      <t>ヨウト</t>
    </rPh>
    <rPh sb="10" eb="11">
      <t>ハイ</t>
    </rPh>
    <phoneticPr fontId="38"/>
  </si>
  <si>
    <t>・三世代同居</t>
    <phoneticPr fontId="38"/>
  </si>
  <si>
    <t>：調理室、浴室、便所、玄関　それぞれに設置する個数を記入していますか。</t>
    <phoneticPr fontId="38"/>
  </si>
  <si>
    <t>　加算要件</t>
    <phoneticPr fontId="38"/>
  </si>
  <si>
    <t>・ゼロエネ住宅</t>
    <phoneticPr fontId="38"/>
  </si>
  <si>
    <t>　の性能の概要</t>
    <rPh sb="2" eb="4">
      <t>セイノウ</t>
    </rPh>
    <rPh sb="5" eb="7">
      <t>ガイヨウ</t>
    </rPh>
    <phoneticPr fontId="38"/>
  </si>
  <si>
    <t>：R0、R、UA各値の計画性能を記入していますか。</t>
    <rPh sb="8" eb="9">
      <t>カク</t>
    </rPh>
    <rPh sb="9" eb="10">
      <t>チ</t>
    </rPh>
    <rPh sb="11" eb="13">
      <t>ケイカク</t>
    </rPh>
    <rPh sb="13" eb="15">
      <t>セイノウ</t>
    </rPh>
    <rPh sb="16" eb="18">
      <t>キニュウ</t>
    </rPh>
    <phoneticPr fontId="38"/>
  </si>
  <si>
    <t>：搭載予定の太陽光パネルのシステム容量を記入していますか。</t>
    <rPh sb="1" eb="3">
      <t>トウサイ</t>
    </rPh>
    <rPh sb="3" eb="5">
      <t>ヨテイ</t>
    </rPh>
    <rPh sb="6" eb="9">
      <t>タイヨウコウ</t>
    </rPh>
    <rPh sb="17" eb="19">
      <t>ヨウリョウ</t>
    </rPh>
    <rPh sb="20" eb="22">
      <t>キニュウ</t>
    </rPh>
    <phoneticPr fontId="38"/>
  </si>
  <si>
    <t>（パワコンの設置は考慮せず、パネルのみの容量を記入してください）</t>
    <rPh sb="6" eb="8">
      <t>セッチ</t>
    </rPh>
    <rPh sb="9" eb="11">
      <t>コウリョ</t>
    </rPh>
    <rPh sb="20" eb="22">
      <t>ヨウリョウ</t>
    </rPh>
    <rPh sb="23" eb="25">
      <t>キニュウ</t>
    </rPh>
    <phoneticPr fontId="1"/>
  </si>
  <si>
    <t>・着工していないことが確認できる書類</t>
    <rPh sb="1" eb="3">
      <t>チャ</t>
    </rPh>
    <rPh sb="11" eb="13">
      <t>カクニン</t>
    </rPh>
    <rPh sb="16" eb="18">
      <t>ショルイ</t>
    </rPh>
    <phoneticPr fontId="1"/>
  </si>
  <si>
    <t>チェックを記入した書類が交付申請書に添付されているか確認してください。</t>
    <rPh sb="5" eb="7">
      <t>キニュウ</t>
    </rPh>
    <rPh sb="9" eb="11">
      <t>ショルイ</t>
    </rPh>
    <rPh sb="12" eb="14">
      <t>コウフ</t>
    </rPh>
    <rPh sb="14" eb="17">
      <t>シンセイショ</t>
    </rPh>
    <rPh sb="18" eb="20">
      <t>テンプ</t>
    </rPh>
    <rPh sb="26" eb="28">
      <t>カクニン</t>
    </rPh>
    <phoneticPr fontId="1"/>
  </si>
  <si>
    <t>・「マニュアル第1章4.3現地の写真撮影」及び「マニュアル第1章別添1」を確認し、</t>
    <rPh sb="7" eb="8">
      <t>ダイ</t>
    </rPh>
    <rPh sb="9" eb="10">
      <t>ショウ</t>
    </rPh>
    <rPh sb="13" eb="15">
      <t>ゲンチ</t>
    </rPh>
    <rPh sb="16" eb="18">
      <t>シャシン</t>
    </rPh>
    <rPh sb="18" eb="20">
      <t>サツエイ</t>
    </rPh>
    <rPh sb="21" eb="22">
      <t>オヨ</t>
    </rPh>
    <rPh sb="29" eb="30">
      <t>ダイ</t>
    </rPh>
    <rPh sb="31" eb="32">
      <t>ショウ</t>
    </rPh>
    <rPh sb="32" eb="34">
      <t>ベッテン</t>
    </rPh>
    <rPh sb="37" eb="39">
      <t>カクニン</t>
    </rPh>
    <phoneticPr fontId="38"/>
  </si>
  <si>
    <t>　現地写真を撮影しましたか。</t>
    <rPh sb="1" eb="3">
      <t>ゲンチ</t>
    </rPh>
    <rPh sb="3" eb="5">
      <t>シャシン</t>
    </rPh>
    <rPh sb="6" eb="8">
      <t>サツエイ</t>
    </rPh>
    <phoneticPr fontId="1"/>
  </si>
  <si>
    <r>
      <t>・周辺の建築物等を写し込んだ</t>
    </r>
    <r>
      <rPr>
        <b/>
        <sz val="10"/>
        <color indexed="10"/>
        <rFont val="ＭＳ Ｐ明朝"/>
        <family val="1"/>
        <charset val="128"/>
      </rPr>
      <t>対角となる</t>
    </r>
    <r>
      <rPr>
        <b/>
        <u/>
        <sz val="10"/>
        <color indexed="10"/>
        <rFont val="ＭＳ Ｐ明朝"/>
        <family val="1"/>
        <charset val="128"/>
      </rPr>
      <t>2方向</t>
    </r>
    <r>
      <rPr>
        <sz val="10"/>
        <color indexed="8"/>
        <rFont val="ＭＳ Ｐ明朝"/>
        <family val="1"/>
        <charset val="128"/>
      </rPr>
      <t>からカラーで撮影した全景写真ですか。</t>
    </r>
    <rPh sb="9" eb="10">
      <t>ウツ</t>
    </rPh>
    <rPh sb="11" eb="12">
      <t>コ</t>
    </rPh>
    <rPh sb="32" eb="34">
      <t>ゼンケイ</t>
    </rPh>
    <phoneticPr fontId="38"/>
  </si>
  <si>
    <t>NO.4</t>
    <phoneticPr fontId="38"/>
  </si>
  <si>
    <t>〇</t>
  </si>
  <si>
    <t>・契約の区分</t>
    <phoneticPr fontId="38"/>
  </si>
  <si>
    <t>：該当の申請区分に■が入っていますか。（様式２から反映）</t>
    <rPh sb="1" eb="3">
      <t>ガイトウ</t>
    </rPh>
    <rPh sb="4" eb="6">
      <t>シンセイ</t>
    </rPh>
    <rPh sb="6" eb="8">
      <t>クブン</t>
    </rPh>
    <rPh sb="20" eb="22">
      <t>ヨウシキ</t>
    </rPh>
    <rPh sb="25" eb="27">
      <t>ハンエイ</t>
    </rPh>
    <phoneticPr fontId="38"/>
  </si>
  <si>
    <t xml:space="preserve">  及び契約額</t>
    <rPh sb="2" eb="3">
      <t>オヨ</t>
    </rPh>
    <rPh sb="4" eb="6">
      <t>ケイヤク</t>
    </rPh>
    <rPh sb="6" eb="7">
      <t>ガク</t>
    </rPh>
    <phoneticPr fontId="38"/>
  </si>
  <si>
    <r>
      <rPr>
        <sz val="10"/>
        <color indexed="10"/>
        <rFont val="ＭＳ Ｐ明朝"/>
        <family val="1"/>
        <charset val="128"/>
      </rPr>
      <t>(請負・新築の場合）</t>
    </r>
    <r>
      <rPr>
        <sz val="10"/>
        <color indexed="8"/>
        <rFont val="ＭＳ Ｐ明朝"/>
        <family val="1"/>
        <charset val="128"/>
      </rPr>
      <t>：</t>
    </r>
    <r>
      <rPr>
        <b/>
        <sz val="10"/>
        <color rgb="FF0033CC"/>
        <rFont val="ＭＳ Ｐ明朝"/>
        <family val="1"/>
        <charset val="128"/>
      </rPr>
      <t>申請方法の掛かり増し費用1/2に</t>
    </r>
    <r>
      <rPr>
        <sz val="10"/>
        <color indexed="8"/>
        <rFont val="ＭＳ Ｐ明朝"/>
        <family val="1"/>
        <charset val="128"/>
      </rPr>
      <t>■が入っていますか。</t>
    </r>
    <rPh sb="1" eb="3">
      <t>ウケオイ</t>
    </rPh>
    <rPh sb="4" eb="6">
      <t>シンチク</t>
    </rPh>
    <rPh sb="7" eb="9">
      <t>バアイ</t>
    </rPh>
    <rPh sb="11" eb="13">
      <t>シンセイ</t>
    </rPh>
    <rPh sb="13" eb="15">
      <t>ホウホウ</t>
    </rPh>
    <rPh sb="16" eb="17">
      <t>カ</t>
    </rPh>
    <rPh sb="19" eb="20">
      <t>マ</t>
    </rPh>
    <rPh sb="21" eb="22">
      <t>ヒ</t>
    </rPh>
    <rPh sb="22" eb="23">
      <t>ヨウ</t>
    </rPh>
    <phoneticPr fontId="38"/>
  </si>
  <si>
    <t>：金額は消費税抜きの金額を記入していますか。</t>
    <phoneticPr fontId="38"/>
  </si>
  <si>
    <r>
      <t>(売買の場合)</t>
    </r>
    <r>
      <rPr>
        <sz val="10"/>
        <rFont val="ＭＳ Ｐ明朝"/>
        <family val="1"/>
        <charset val="128"/>
      </rPr>
      <t>：土地代金と建物の代金に分けて記入していますか。</t>
    </r>
    <rPh sb="1" eb="3">
      <t>バイバイ</t>
    </rPh>
    <rPh sb="4" eb="6">
      <t>バアイ</t>
    </rPh>
    <rPh sb="13" eb="15">
      <t>タテモノ</t>
    </rPh>
    <phoneticPr fontId="38"/>
  </si>
  <si>
    <t>・ゼロエネ住宅とするための掛かり増し費用算定</t>
    <rPh sb="5" eb="7">
      <t>ジュウタク</t>
    </rPh>
    <phoneticPr fontId="38"/>
  </si>
  <si>
    <t>：計上した各項目は掛かり増し費用の対象工事の基準を満たしていますか。</t>
    <rPh sb="1" eb="3">
      <t>ケイジョウ</t>
    </rPh>
    <rPh sb="5" eb="8">
      <t>カクコウモク</t>
    </rPh>
    <rPh sb="9" eb="10">
      <t>カ</t>
    </rPh>
    <rPh sb="12" eb="13">
      <t>マ</t>
    </rPh>
    <rPh sb="14" eb="16">
      <t>ヒヨウ</t>
    </rPh>
    <rPh sb="17" eb="19">
      <t>タイショウ</t>
    </rPh>
    <rPh sb="19" eb="21">
      <t>コウジ</t>
    </rPh>
    <rPh sb="22" eb="24">
      <t>キジュン</t>
    </rPh>
    <rPh sb="25" eb="26">
      <t>ミ</t>
    </rPh>
    <phoneticPr fontId="38"/>
  </si>
  <si>
    <t>　（補助対象となる掛かり増し費用等についてはマニュアル３章 3.2 表2を参照）</t>
    <phoneticPr fontId="38"/>
  </si>
  <si>
    <r>
      <t>：住宅部分の床面積は</t>
    </r>
    <r>
      <rPr>
        <b/>
        <u/>
        <sz val="10"/>
        <color rgb="FF0033CC"/>
        <rFont val="ＭＳ Ｐ明朝"/>
        <family val="1"/>
        <charset val="128"/>
      </rPr>
      <t>確認申請等の住宅の部分の床面積</t>
    </r>
    <r>
      <rPr>
        <sz val="10"/>
        <color theme="1"/>
        <rFont val="ＭＳ Ｐ明朝"/>
        <family val="1"/>
        <charset val="128"/>
      </rPr>
      <t xml:space="preserve">と整合していますか。 </t>
    </r>
    <rPh sb="1" eb="3">
      <t>ジュウタク</t>
    </rPh>
    <rPh sb="3" eb="5">
      <t>ブブン</t>
    </rPh>
    <rPh sb="6" eb="9">
      <t>ユカメンセキ</t>
    </rPh>
    <rPh sb="10" eb="12">
      <t>カクニン</t>
    </rPh>
    <rPh sb="12" eb="14">
      <t>シンセイ</t>
    </rPh>
    <rPh sb="14" eb="15">
      <t>トウ</t>
    </rPh>
    <phoneticPr fontId="38"/>
  </si>
  <si>
    <t>：改修の場合、提出された図面で「床面積」を確認することができますか。</t>
    <rPh sb="1" eb="3">
      <t>カイシュウ</t>
    </rPh>
    <rPh sb="4" eb="6">
      <t>バアイ</t>
    </rPh>
    <rPh sb="7" eb="9">
      <t>テイシュツ</t>
    </rPh>
    <rPh sb="12" eb="14">
      <t>ズメン</t>
    </rPh>
    <rPh sb="16" eb="17">
      <t>ユカ</t>
    </rPh>
    <rPh sb="17" eb="19">
      <t>メンセキ</t>
    </rPh>
    <rPh sb="21" eb="23">
      <t>カクニン</t>
    </rPh>
    <phoneticPr fontId="1"/>
  </si>
  <si>
    <t>：添付している「見積明細書、カタログ」等の資料で、様式４に記入している設備の性能と金額の確認をすることが出来ますか。</t>
    <rPh sb="1" eb="3">
      <t>テンプ</t>
    </rPh>
    <rPh sb="8" eb="10">
      <t>ミツモリ</t>
    </rPh>
    <rPh sb="10" eb="13">
      <t>メイサイショ</t>
    </rPh>
    <rPh sb="19" eb="20">
      <t>トウ</t>
    </rPh>
    <rPh sb="21" eb="23">
      <t>シリョウ</t>
    </rPh>
    <rPh sb="25" eb="27">
      <t>ヨウシキ</t>
    </rPh>
    <rPh sb="29" eb="31">
      <t>キニュウ</t>
    </rPh>
    <phoneticPr fontId="1"/>
  </si>
  <si>
    <t>：「共同事業実施規約【様式５】」第２条（ハ）「設計原価による申請」に</t>
    <phoneticPr fontId="38"/>
  </si>
  <si>
    <t>　■が入る場合</t>
    <phoneticPr fontId="38"/>
  </si>
  <si>
    <r>
      <rPr>
        <sz val="10"/>
        <rFont val="ＭＳ Ｐ明朝"/>
        <family val="1"/>
        <charset val="128"/>
      </rPr>
      <t>→</t>
    </r>
    <r>
      <rPr>
        <sz val="10"/>
        <color indexed="10"/>
        <rFont val="ＭＳ Ｐ明朝"/>
        <family val="1"/>
        <charset val="128"/>
      </rPr>
      <t xml:space="preserve"> </t>
    </r>
    <r>
      <rPr>
        <b/>
        <sz val="10"/>
        <color indexed="10"/>
        <rFont val="ＭＳ Ｐ明朝"/>
        <family val="1"/>
        <charset val="128"/>
      </rPr>
      <t>利益相当分を対象外に計上し差し引いて、</t>
    </r>
    <phoneticPr fontId="38"/>
  </si>
  <si>
    <t>　　補助対象となる経費を算定していますか。(その他の欄に利益額を計上)</t>
    <rPh sb="28" eb="30">
      <t>リエキ</t>
    </rPh>
    <rPh sb="30" eb="31">
      <t>ガク</t>
    </rPh>
    <rPh sb="32" eb="34">
      <t>ケイジョウ</t>
    </rPh>
    <phoneticPr fontId="38"/>
  </si>
  <si>
    <t>：国費が含まれない他の補助金を受ける場合、補助対象の工事費から差し引いていますか。</t>
    <rPh sb="21" eb="23">
      <t>ホジョ</t>
    </rPh>
    <rPh sb="23" eb="25">
      <t>タイショウ</t>
    </rPh>
    <phoneticPr fontId="38"/>
  </si>
  <si>
    <t>【改修の範囲】と掛かり増しに計上している費用は整合していますか。</t>
    <rPh sb="1" eb="3">
      <t>カイシュウ</t>
    </rPh>
    <rPh sb="4" eb="6">
      <t>ハンイ</t>
    </rPh>
    <rPh sb="8" eb="9">
      <t>カ</t>
    </rPh>
    <rPh sb="11" eb="12">
      <t>マ</t>
    </rPh>
    <rPh sb="14" eb="16">
      <t>ケイジョウ</t>
    </rPh>
    <rPh sb="20" eb="22">
      <t>ヒヨウ</t>
    </rPh>
    <rPh sb="23" eb="25">
      <t>セイゴウ</t>
    </rPh>
    <phoneticPr fontId="1"/>
  </si>
  <si>
    <t>・補助額</t>
    <phoneticPr fontId="38"/>
  </si>
  <si>
    <r>
      <t>：ゼロエネ住宅　補助額</t>
    </r>
    <r>
      <rPr>
        <b/>
        <sz val="10"/>
        <color rgb="FFFF0000"/>
        <rFont val="ＭＳ Ｐ明朝"/>
        <family val="1"/>
        <charset val="128"/>
      </rPr>
      <t>(E)</t>
    </r>
    <r>
      <rPr>
        <sz val="10"/>
        <color theme="1"/>
        <rFont val="ＭＳ Ｐ明朝"/>
        <family val="1"/>
        <charset val="128"/>
      </rPr>
      <t>は適切ですか。</t>
    </r>
    <rPh sb="5" eb="7">
      <t>ジュウタク</t>
    </rPh>
    <phoneticPr fontId="38"/>
  </si>
  <si>
    <r>
      <t>：三世代加算　補助額</t>
    </r>
    <r>
      <rPr>
        <sz val="10"/>
        <color indexed="8"/>
        <rFont val="ＭＳ Ｐ明朝"/>
        <family val="1"/>
        <charset val="128"/>
      </rPr>
      <t>は適切ですか。</t>
    </r>
    <phoneticPr fontId="38"/>
  </si>
  <si>
    <t>・分離発注</t>
    <rPh sb="1" eb="3">
      <t>ブンリ</t>
    </rPh>
    <rPh sb="3" eb="5">
      <t>ハッチュウ</t>
    </rPh>
    <phoneticPr fontId="38"/>
  </si>
  <si>
    <r>
      <t>：分離発注する「</t>
    </r>
    <r>
      <rPr>
        <b/>
        <u/>
        <sz val="10"/>
        <color theme="1"/>
        <rFont val="ＭＳ Ｐ明朝"/>
        <family val="1"/>
        <charset val="128"/>
      </rPr>
      <t>要件に係る工事</t>
    </r>
    <r>
      <rPr>
        <sz val="10"/>
        <color theme="1"/>
        <rFont val="ＭＳ Ｐ明朝"/>
        <family val="1"/>
        <charset val="128"/>
      </rPr>
      <t>の契約金額(税抜き)」について、</t>
    </r>
    <rPh sb="1" eb="3">
      <t>ブンリ</t>
    </rPh>
    <rPh sb="3" eb="5">
      <t>ハッチュウ</t>
    </rPh>
    <rPh sb="8" eb="10">
      <t>ヨウケン</t>
    </rPh>
    <rPh sb="11" eb="12">
      <t>カカワ</t>
    </rPh>
    <rPh sb="13" eb="15">
      <t>コウジ</t>
    </rPh>
    <rPh sb="16" eb="18">
      <t>ケイヤク</t>
    </rPh>
    <rPh sb="18" eb="20">
      <t>キンガク</t>
    </rPh>
    <rPh sb="21" eb="22">
      <t>ゼイ</t>
    </rPh>
    <rPh sb="22" eb="23">
      <t>ヌ</t>
    </rPh>
    <phoneticPr fontId="38"/>
  </si>
  <si>
    <t>　本体工事費と合算して工事請負の契約額(税抜き)に記入していますか。</t>
    <rPh sb="1" eb="3">
      <t>ホンタイ</t>
    </rPh>
    <rPh sb="3" eb="5">
      <t>コウジ</t>
    </rPh>
    <rPh sb="5" eb="6">
      <t>ヒ</t>
    </rPh>
    <rPh sb="7" eb="9">
      <t>ガッサン</t>
    </rPh>
    <rPh sb="11" eb="13">
      <t>コウジ</t>
    </rPh>
    <rPh sb="13" eb="15">
      <t>ウケオイ</t>
    </rPh>
    <rPh sb="16" eb="18">
      <t>ケイヤク</t>
    </rPh>
    <rPh sb="18" eb="19">
      <t>ガク</t>
    </rPh>
    <rPh sb="20" eb="21">
      <t>ゼイ</t>
    </rPh>
    <rPh sb="21" eb="22">
      <t>ヌ</t>
    </rPh>
    <rPh sb="25" eb="27">
      <t>キニュウ</t>
    </rPh>
    <phoneticPr fontId="1"/>
  </si>
  <si>
    <t>※複数の工事を分離発注する場合は、審査室にお問い合わせください。</t>
    <rPh sb="1" eb="3">
      <t>フクスウ</t>
    </rPh>
    <rPh sb="4" eb="6">
      <t>コウジ</t>
    </rPh>
    <rPh sb="7" eb="9">
      <t>ブンリ</t>
    </rPh>
    <rPh sb="9" eb="11">
      <t>ハッチュウ</t>
    </rPh>
    <rPh sb="13" eb="15">
      <t>バアイ</t>
    </rPh>
    <rPh sb="17" eb="19">
      <t>シンサ</t>
    </rPh>
    <rPh sb="19" eb="20">
      <t>シツ</t>
    </rPh>
    <rPh sb="22" eb="23">
      <t>ト</t>
    </rPh>
    <rPh sb="24" eb="25">
      <t>ア</t>
    </rPh>
    <phoneticPr fontId="1"/>
  </si>
  <si>
    <t>※交付申請後は、契約形態の変更は不可となります。ご注意ください。</t>
    <rPh sb="1" eb="3">
      <t>コウフ</t>
    </rPh>
    <rPh sb="3" eb="5">
      <t>シンセイ</t>
    </rPh>
    <rPh sb="5" eb="6">
      <t>アト</t>
    </rPh>
    <rPh sb="8" eb="10">
      <t>ケイヤク</t>
    </rPh>
    <rPh sb="10" eb="12">
      <t>ケイタイ</t>
    </rPh>
    <rPh sb="13" eb="15">
      <t>ヘンコウ</t>
    </rPh>
    <rPh sb="16" eb="18">
      <t>フカ</t>
    </rPh>
    <rPh sb="25" eb="27">
      <t>チュウイ</t>
    </rPh>
    <phoneticPr fontId="1"/>
  </si>
  <si>
    <t>《要件に係る分離発注の確認事項》</t>
    <rPh sb="1" eb="3">
      <t>ヨウケン</t>
    </rPh>
    <rPh sb="4" eb="5">
      <t>カカワ</t>
    </rPh>
    <rPh sb="6" eb="8">
      <t>ブンリ</t>
    </rPh>
    <rPh sb="8" eb="10">
      <t>ハッチュウ</t>
    </rPh>
    <rPh sb="11" eb="13">
      <t>カクニン</t>
    </rPh>
    <rPh sb="13" eb="15">
      <t>ジコウ</t>
    </rPh>
    <phoneticPr fontId="1"/>
  </si>
  <si>
    <t>・分離発注先の施工事業者をグループ構成員とする。</t>
    <rPh sb="1" eb="3">
      <t>ブンリ</t>
    </rPh>
    <rPh sb="3" eb="5">
      <t>ハッチュウ</t>
    </rPh>
    <rPh sb="5" eb="6">
      <t>サキ</t>
    </rPh>
    <rPh sb="7" eb="9">
      <t>セコウ</t>
    </rPh>
    <rPh sb="9" eb="12">
      <t>ジギョウシャ</t>
    </rPh>
    <rPh sb="17" eb="20">
      <t>コウセイイン</t>
    </rPh>
    <phoneticPr fontId="1"/>
  </si>
  <si>
    <t>・様式５-２の協定書を作成し、写しを提出する。</t>
    <rPh sb="1" eb="3">
      <t>ヨウシキ</t>
    </rPh>
    <rPh sb="7" eb="10">
      <t>キョウテイショ</t>
    </rPh>
    <rPh sb="11" eb="13">
      <t>サクセイ</t>
    </rPh>
    <rPh sb="15" eb="16">
      <t>ウツ</t>
    </rPh>
    <rPh sb="18" eb="20">
      <t>テイシュツ</t>
    </rPh>
    <phoneticPr fontId="1"/>
  </si>
  <si>
    <t>・分離発注の契約書等の写しを提出する。</t>
    <rPh sb="1" eb="3">
      <t>ブンリ</t>
    </rPh>
    <rPh sb="3" eb="5">
      <t>ハッチュウ</t>
    </rPh>
    <rPh sb="6" eb="9">
      <t>ケイヤクショ</t>
    </rPh>
    <rPh sb="9" eb="10">
      <t>トウ</t>
    </rPh>
    <rPh sb="11" eb="12">
      <t>ウツ</t>
    </rPh>
    <rPh sb="14" eb="16">
      <t>テイシュツ</t>
    </rPh>
    <phoneticPr fontId="1"/>
  </si>
  <si>
    <t>注意)　要件に係る工事金額と本体工事費と合算して工事請負の契約額(税抜き)した場合、完了実績報告では分離発注先の施工事業者の「支払い確認」も必要になります。(マニュアル参照)</t>
    <rPh sb="0" eb="2">
      <t>チュウイ</t>
    </rPh>
    <rPh sb="11" eb="13">
      <t>キンガク</t>
    </rPh>
    <rPh sb="39" eb="41">
      <t>バアイ</t>
    </rPh>
    <rPh sb="42" eb="44">
      <t>カンリョウ</t>
    </rPh>
    <rPh sb="44" eb="46">
      <t>ジッセキ</t>
    </rPh>
    <rPh sb="46" eb="48">
      <t>ホウコク</t>
    </rPh>
    <rPh sb="50" eb="52">
      <t>ブンリ</t>
    </rPh>
    <rPh sb="52" eb="54">
      <t>ハッチュウ</t>
    </rPh>
    <rPh sb="54" eb="55">
      <t>サキ</t>
    </rPh>
    <rPh sb="56" eb="58">
      <t>セコウ</t>
    </rPh>
    <rPh sb="58" eb="61">
      <t>ジギョウシャ</t>
    </rPh>
    <rPh sb="63" eb="65">
      <t>シハラ</t>
    </rPh>
    <rPh sb="66" eb="68">
      <t>カクニン</t>
    </rPh>
    <rPh sb="70" eb="72">
      <t>ヒツヨウ</t>
    </rPh>
    <rPh sb="84" eb="86">
      <t>サンショウ</t>
    </rPh>
    <phoneticPr fontId="1"/>
  </si>
  <si>
    <t>次頁へ続く→</t>
    <phoneticPr fontId="38"/>
  </si>
  <si>
    <t>NO.5</t>
    <phoneticPr fontId="38"/>
  </si>
  <si>
    <t>：請負（新築）の「補助対象となる経費の1/10で申請します」欄に
　■が入っていますか。</t>
    <rPh sb="4" eb="6">
      <t>シンチク</t>
    </rPh>
    <rPh sb="9" eb="11">
      <t>ホジョ</t>
    </rPh>
    <rPh sb="11" eb="13">
      <t>タイショウ</t>
    </rPh>
    <rPh sb="16" eb="18">
      <t>ケイヒ</t>
    </rPh>
    <rPh sb="24" eb="26">
      <t>シンセイ</t>
    </rPh>
    <rPh sb="30" eb="31">
      <t>ラン</t>
    </rPh>
    <phoneticPr fontId="38"/>
  </si>
  <si>
    <t>・補助対象と</t>
    <phoneticPr fontId="38"/>
  </si>
  <si>
    <r>
      <t>：契約書に含まれている</t>
    </r>
    <r>
      <rPr>
        <u/>
        <sz val="10"/>
        <color indexed="8"/>
        <rFont val="ＭＳ Ｐ明朝"/>
        <family val="1"/>
        <charset val="128"/>
      </rPr>
      <t>補助対象とならないものを全て</t>
    </r>
    <r>
      <rPr>
        <sz val="10"/>
        <color indexed="8"/>
        <rFont val="ＭＳ Ｐ明朝"/>
        <family val="1"/>
        <charset val="128"/>
      </rPr>
      <t>記入していますか。</t>
    </r>
    <rPh sb="23" eb="24">
      <t>スベ</t>
    </rPh>
    <phoneticPr fontId="38"/>
  </si>
  <si>
    <t>　ならない経費</t>
    <phoneticPr fontId="38"/>
  </si>
  <si>
    <r>
      <t>　（補助対象</t>
    </r>
    <r>
      <rPr>
        <b/>
        <u/>
        <sz val="9"/>
        <color theme="1"/>
        <rFont val="ＭＳ Ｐ明朝"/>
        <family val="1"/>
        <charset val="128"/>
      </rPr>
      <t>外</t>
    </r>
    <r>
      <rPr>
        <sz val="9"/>
        <color theme="1"/>
        <rFont val="ＭＳ Ｐ明朝"/>
        <family val="1"/>
        <charset val="128"/>
      </rPr>
      <t>となる工事費等についてはマニュアル1章 2.6.1 表8-2を参照）</t>
    </r>
    <rPh sb="6" eb="7">
      <t>ガイ</t>
    </rPh>
    <phoneticPr fontId="38"/>
  </si>
  <si>
    <t>　の内訳</t>
    <phoneticPr fontId="38"/>
  </si>
  <si>
    <t>：調整値引きをマイナス計上していませんか。</t>
    <rPh sb="1" eb="3">
      <t>チョウセイ</t>
    </rPh>
    <rPh sb="3" eb="5">
      <t>ネビ</t>
    </rPh>
    <rPh sb="11" eb="13">
      <t>ケイジョウ</t>
    </rPh>
    <phoneticPr fontId="38"/>
  </si>
  <si>
    <t>・太陽光
発電設備</t>
    <rPh sb="1" eb="3">
      <t>タイヨウ</t>
    </rPh>
    <rPh sb="3" eb="4">
      <t>ヒカリ</t>
    </rPh>
    <rPh sb="5" eb="7">
      <t>ハツデン</t>
    </rPh>
    <rPh sb="7" eb="9">
      <t>セツビ</t>
    </rPh>
    <phoneticPr fontId="38"/>
  </si>
  <si>
    <t>：契約に含む場合は金額を記入していますか。　</t>
    <rPh sb="1" eb="3">
      <t>ケイヤク</t>
    </rPh>
    <rPh sb="4" eb="5">
      <t>フク</t>
    </rPh>
    <rPh sb="6" eb="8">
      <t>バアイ</t>
    </rPh>
    <rPh sb="9" eb="11">
      <t>キンガク</t>
    </rPh>
    <rPh sb="12" eb="14">
      <t>キニュウ</t>
    </rPh>
    <phoneticPr fontId="38"/>
  </si>
  <si>
    <t>：分離発注、または、リース契約の場合、「分離発注」欄に■を記入していますか。</t>
    <rPh sb="1" eb="3">
      <t>ブンリ</t>
    </rPh>
    <rPh sb="3" eb="5">
      <t>ハッチュウ</t>
    </rPh>
    <rPh sb="13" eb="15">
      <t>ケイヤク</t>
    </rPh>
    <rPh sb="16" eb="18">
      <t>バアイ</t>
    </rPh>
    <rPh sb="20" eb="22">
      <t>ブンリ</t>
    </rPh>
    <rPh sb="22" eb="24">
      <t>ハッチュウ</t>
    </rPh>
    <rPh sb="25" eb="26">
      <t>ラン</t>
    </rPh>
    <rPh sb="29" eb="31">
      <t>キニュウ</t>
    </rPh>
    <phoneticPr fontId="1"/>
  </si>
  <si>
    <t>・他の補助金</t>
    <phoneticPr fontId="38"/>
  </si>
  <si>
    <t>：国費が含まれない他の補助金を受ける場合、記入していますか。</t>
    <phoneticPr fontId="38"/>
  </si>
  <si>
    <r>
      <t>：ゼロ・エネ住宅型　補助額</t>
    </r>
    <r>
      <rPr>
        <b/>
        <sz val="10"/>
        <color rgb="FFFF0000"/>
        <rFont val="ＭＳ Ｐ明朝"/>
        <family val="1"/>
        <charset val="128"/>
      </rPr>
      <t>(Ｅ)</t>
    </r>
    <r>
      <rPr>
        <sz val="10"/>
        <color theme="1"/>
        <rFont val="ＭＳ Ｐ明朝"/>
        <family val="1"/>
        <charset val="128"/>
      </rPr>
      <t>は適切ですか。</t>
    </r>
    <rPh sb="6" eb="8">
      <t>ジュウタク</t>
    </rPh>
    <rPh sb="8" eb="9">
      <t>カタ</t>
    </rPh>
    <phoneticPr fontId="38"/>
  </si>
  <si>
    <r>
      <t>（</t>
    </r>
    <r>
      <rPr>
        <b/>
        <sz val="10"/>
        <color theme="1"/>
        <rFont val="ＭＳ Ｐ明朝"/>
        <family val="1"/>
        <charset val="128"/>
      </rPr>
      <t>太陽光発電工事</t>
    </r>
    <r>
      <rPr>
        <sz val="10"/>
        <color theme="1"/>
        <rFont val="ＭＳ Ｐ明朝"/>
        <family val="1"/>
        <charset val="128"/>
      </rPr>
      <t>を</t>
    </r>
    <r>
      <rPr>
        <b/>
        <u/>
        <sz val="10"/>
        <color theme="1"/>
        <rFont val="ＭＳ Ｐ明朝"/>
        <family val="1"/>
        <charset val="128"/>
      </rPr>
      <t>除く</t>
    </r>
    <r>
      <rPr>
        <sz val="10"/>
        <color theme="1"/>
        <rFont val="ＭＳ Ｐ明朝"/>
        <family val="1"/>
        <charset val="128"/>
      </rPr>
      <t>）</t>
    </r>
    <rPh sb="1" eb="8">
      <t>タ</t>
    </rPh>
    <rPh sb="9" eb="10">
      <t>ノゾ</t>
    </rPh>
    <phoneticPr fontId="1"/>
  </si>
  <si>
    <t>※交付申請後は、契約形態の変更は原則不可となります。ご注意ください。</t>
    <rPh sb="1" eb="3">
      <t>コウフ</t>
    </rPh>
    <rPh sb="3" eb="5">
      <t>シンセイ</t>
    </rPh>
    <rPh sb="5" eb="6">
      <t>アト</t>
    </rPh>
    <rPh sb="8" eb="10">
      <t>ケイヤク</t>
    </rPh>
    <rPh sb="10" eb="12">
      <t>ケイタイ</t>
    </rPh>
    <rPh sb="13" eb="15">
      <t>ヘンコウ</t>
    </rPh>
    <rPh sb="16" eb="18">
      <t>ゲンソク</t>
    </rPh>
    <rPh sb="18" eb="20">
      <t>フカ</t>
    </rPh>
    <rPh sb="27" eb="29">
      <t>チュウイ</t>
    </rPh>
    <phoneticPr fontId="1"/>
  </si>
  <si>
    <t>《要件に係る分離発注の確認事項（太陽光発電を含む）》</t>
    <rPh sb="1" eb="3">
      <t>ヨウケン</t>
    </rPh>
    <rPh sb="4" eb="5">
      <t>カカワ</t>
    </rPh>
    <rPh sb="6" eb="8">
      <t>ブンリ</t>
    </rPh>
    <rPh sb="8" eb="10">
      <t>ハッチュウ</t>
    </rPh>
    <rPh sb="11" eb="13">
      <t>カクニン</t>
    </rPh>
    <rPh sb="13" eb="15">
      <t>ジコウ</t>
    </rPh>
    <rPh sb="16" eb="19">
      <t>タイヨウコウ</t>
    </rPh>
    <rPh sb="19" eb="21">
      <t>ハツデン</t>
    </rPh>
    <rPh sb="22" eb="23">
      <t>フク</t>
    </rPh>
    <phoneticPr fontId="1"/>
  </si>
  <si>
    <t>・分離発注の契約書の写しを提出する。</t>
    <rPh sb="1" eb="3">
      <t>ブンリ</t>
    </rPh>
    <rPh sb="3" eb="5">
      <t>ハッチュウ</t>
    </rPh>
    <rPh sb="6" eb="9">
      <t>ケイヤクショ</t>
    </rPh>
    <rPh sb="10" eb="11">
      <t>ウツ</t>
    </rPh>
    <rPh sb="13" eb="15">
      <t>テイシュツ</t>
    </rPh>
    <phoneticPr fontId="1"/>
  </si>
  <si>
    <t>NO.6</t>
    <phoneticPr fontId="38"/>
  </si>
  <si>
    <t>・規約の第2条（イ）（ロ）（ハ）のチェック漏れはありませんか。（該当項目に■を記入）</t>
    <phoneticPr fontId="38"/>
  </si>
  <si>
    <t>・交付申請者の所属グループ名を記入していますか。</t>
    <rPh sb="1" eb="3">
      <t>コウフ</t>
    </rPh>
    <rPh sb="3" eb="5">
      <t>シンセイ</t>
    </rPh>
    <rPh sb="5" eb="6">
      <t>シャ</t>
    </rPh>
    <rPh sb="7" eb="9">
      <t>ショゾク</t>
    </rPh>
    <rPh sb="13" eb="14">
      <t>メイ</t>
    </rPh>
    <rPh sb="15" eb="17">
      <t>キニュウ</t>
    </rPh>
    <phoneticPr fontId="38"/>
  </si>
  <si>
    <t>・甲欄</t>
    <rPh sb="1" eb="2">
      <t>コウ</t>
    </rPh>
    <rPh sb="2" eb="3">
      <t>ラン</t>
    </rPh>
    <phoneticPr fontId="38"/>
  </si>
  <si>
    <r>
      <t>：建築主は 「</t>
    </r>
    <r>
      <rPr>
        <b/>
        <sz val="10"/>
        <color indexed="10"/>
        <rFont val="ＭＳ Ｐ明朝"/>
        <family val="1"/>
        <charset val="128"/>
      </rPr>
      <t>補助金交付申請書【様式2】</t>
    </r>
    <r>
      <rPr>
        <sz val="10"/>
        <color indexed="8"/>
        <rFont val="ＭＳ Ｐ明朝"/>
        <family val="1"/>
        <charset val="128"/>
      </rPr>
      <t>」 に記載した建築主と同一ですか。</t>
    </r>
    <phoneticPr fontId="38"/>
  </si>
  <si>
    <t>：建築主の住所・氏名が明記され・押印がありますか。</t>
    <phoneticPr fontId="38"/>
  </si>
  <si>
    <t>・乙欄</t>
    <rPh sb="1" eb="2">
      <t>オツ</t>
    </rPh>
    <rPh sb="2" eb="3">
      <t>ラン</t>
    </rPh>
    <phoneticPr fontId="38"/>
  </si>
  <si>
    <t>：【様式2】の交付申請者の住所・会社名・代表者名を記入していますか。</t>
    <rPh sb="7" eb="9">
      <t>コウフ</t>
    </rPh>
    <rPh sb="9" eb="11">
      <t>シンセイ</t>
    </rPh>
    <rPh sb="11" eb="12">
      <t>シャ</t>
    </rPh>
    <phoneticPr fontId="38"/>
  </si>
  <si>
    <t>（※記入した住所・会社名・代表者を必ずご確認ください）</t>
    <rPh sb="2" eb="4">
      <t>キニュウ</t>
    </rPh>
    <rPh sb="6" eb="8">
      <t>ジュウショ</t>
    </rPh>
    <rPh sb="9" eb="11">
      <t>カイシャ</t>
    </rPh>
    <rPh sb="11" eb="12">
      <t>メイ</t>
    </rPh>
    <rPh sb="13" eb="16">
      <t>ダイヒョウシャ</t>
    </rPh>
    <rPh sb="17" eb="18">
      <t>カナラ</t>
    </rPh>
    <rPh sb="20" eb="22">
      <t>カクニン</t>
    </rPh>
    <phoneticPr fontId="1"/>
  </si>
  <si>
    <t>：法人の代表者印または、実印（個人事業者の場合）は【様式2】と整合していますか。</t>
    <phoneticPr fontId="38"/>
  </si>
  <si>
    <t>・建築主と交付申請者とが電子契約を締結している場合、申告欄にチェックをしていますか。</t>
    <rPh sb="1" eb="3">
      <t>ケンチク</t>
    </rPh>
    <rPh sb="3" eb="4">
      <t>ヌシ</t>
    </rPh>
    <rPh sb="5" eb="7">
      <t>コウフ</t>
    </rPh>
    <rPh sb="7" eb="9">
      <t>シンセイ</t>
    </rPh>
    <rPh sb="9" eb="10">
      <t>シャ</t>
    </rPh>
    <rPh sb="12" eb="14">
      <t>デンシ</t>
    </rPh>
    <rPh sb="14" eb="16">
      <t>ケイヤク</t>
    </rPh>
    <rPh sb="17" eb="19">
      <t>テイケツ</t>
    </rPh>
    <rPh sb="23" eb="25">
      <t>バアイ</t>
    </rPh>
    <rPh sb="26" eb="28">
      <t>シンコク</t>
    </rPh>
    <rPh sb="28" eb="29">
      <t>ラン</t>
    </rPh>
    <phoneticPr fontId="1"/>
  </si>
  <si>
    <t>※建築主様は印鑑登録証の原本の提出が必要です。</t>
    <rPh sb="1" eb="3">
      <t>ケンチク</t>
    </rPh>
    <rPh sb="3" eb="4">
      <t>ヌシ</t>
    </rPh>
    <rPh sb="4" eb="5">
      <t>サマ</t>
    </rPh>
    <rPh sb="6" eb="8">
      <t>インカン</t>
    </rPh>
    <rPh sb="8" eb="10">
      <t>トウロク</t>
    </rPh>
    <rPh sb="10" eb="11">
      <t>ショウ</t>
    </rPh>
    <rPh sb="12" eb="14">
      <t>ゲンポン</t>
    </rPh>
    <rPh sb="15" eb="17">
      <t>テイシュツ</t>
    </rPh>
    <rPh sb="18" eb="20">
      <t>ヒツヨウ</t>
    </rPh>
    <phoneticPr fontId="1"/>
  </si>
  <si>
    <t>・協定書の第4条（イ）（ロ）（ハ）のチェック漏れはありませんか。（該当項目に■を記入）</t>
    <rPh sb="1" eb="4">
      <t>キョウテイショ</t>
    </rPh>
    <phoneticPr fontId="38"/>
  </si>
  <si>
    <r>
      <t>・</t>
    </r>
    <r>
      <rPr>
        <b/>
        <sz val="10"/>
        <color indexed="8"/>
        <rFont val="ＭＳ Ｐ明朝"/>
        <family val="1"/>
        <charset val="128"/>
      </rPr>
      <t>協定書を作成した日付が明記されていますか。</t>
    </r>
    <rPh sb="1" eb="3">
      <t>キョウテイ</t>
    </rPh>
    <rPh sb="3" eb="4">
      <t>ショ</t>
    </rPh>
    <phoneticPr fontId="38"/>
  </si>
  <si>
    <t>・丙欄</t>
    <rPh sb="1" eb="2">
      <t>ヘイ</t>
    </rPh>
    <rPh sb="2" eb="3">
      <t>ラン</t>
    </rPh>
    <phoneticPr fontId="38"/>
  </si>
  <si>
    <t>：分離発注先の住所・会社名・代表者名を記入していますか。</t>
    <rPh sb="1" eb="3">
      <t>ブンリ</t>
    </rPh>
    <rPh sb="3" eb="5">
      <t>ハッチュウ</t>
    </rPh>
    <rPh sb="5" eb="6">
      <t>サキ</t>
    </rPh>
    <phoneticPr fontId="38"/>
  </si>
  <si>
    <t>　(請負契約書に記載されている住所・会社名・代表者名と整合していますか。）</t>
    <rPh sb="2" eb="4">
      <t>ウケオイ</t>
    </rPh>
    <rPh sb="4" eb="6">
      <t>ケイヤク</t>
    </rPh>
    <rPh sb="6" eb="7">
      <t>ショ</t>
    </rPh>
    <rPh sb="8" eb="10">
      <t>キサイ</t>
    </rPh>
    <rPh sb="27" eb="29">
      <t>セイゴウ</t>
    </rPh>
    <phoneticPr fontId="1"/>
  </si>
  <si>
    <t>：法人の代表者印または、実印（個人事業者の場合）を押印していますか。</t>
    <rPh sb="25" eb="27">
      <t>オウイン</t>
    </rPh>
    <phoneticPr fontId="38"/>
  </si>
  <si>
    <t>：グループ構成員として登録されていますか。</t>
    <rPh sb="5" eb="8">
      <t>コウセイイン</t>
    </rPh>
    <rPh sb="11" eb="13">
      <t>トウロク</t>
    </rPh>
    <phoneticPr fontId="38"/>
  </si>
  <si>
    <t>・建築主と分離発注先の施工事業者とが電子契約の場合、申告欄にチェックをしていますか。</t>
    <rPh sb="1" eb="3">
      <t>ケンチク</t>
    </rPh>
    <rPh sb="3" eb="4">
      <t>ヌシ</t>
    </rPh>
    <rPh sb="5" eb="7">
      <t>ブンリ</t>
    </rPh>
    <rPh sb="7" eb="9">
      <t>ハッチュウ</t>
    </rPh>
    <rPh sb="9" eb="10">
      <t>サキ</t>
    </rPh>
    <rPh sb="11" eb="13">
      <t>セコウ</t>
    </rPh>
    <rPh sb="13" eb="16">
      <t>ジギョウシャ</t>
    </rPh>
    <rPh sb="18" eb="20">
      <t>デンシ</t>
    </rPh>
    <rPh sb="20" eb="22">
      <t>ケイヤク</t>
    </rPh>
    <rPh sb="23" eb="25">
      <t>バアイ</t>
    </rPh>
    <rPh sb="26" eb="28">
      <t>シンコク</t>
    </rPh>
    <rPh sb="28" eb="29">
      <t>ラン</t>
    </rPh>
    <phoneticPr fontId="1"/>
  </si>
  <si>
    <t>・【様式2】の交付申請者の住所・会社名・代表者名を記入していますか。</t>
    <rPh sb="7" eb="9">
      <t>コウフ</t>
    </rPh>
    <rPh sb="9" eb="11">
      <t>シンセイ</t>
    </rPh>
    <rPh sb="11" eb="12">
      <t>シャ</t>
    </rPh>
    <phoneticPr fontId="38"/>
  </si>
  <si>
    <t>・法人の代表者印または、実印（個人事業者の場合）は【様式2】と整合していますか。</t>
    <phoneticPr fontId="38"/>
  </si>
  <si>
    <t>・交付申請者の所属グループ名を記入していますか。</t>
    <phoneticPr fontId="38"/>
  </si>
  <si>
    <t>・第2条（イ）、（ロ）のチェック漏れはありませんか。（該当項目に■を記入）</t>
    <phoneticPr fontId="38"/>
  </si>
  <si>
    <t>NO.7</t>
    <phoneticPr fontId="38"/>
  </si>
  <si>
    <t>・当該住宅の工事請負契約書の写しですか。(拡大・縮小　不可)</t>
    <phoneticPr fontId="38"/>
  </si>
  <si>
    <r>
      <t>・注文者(発注者)は「補助金交付申請書</t>
    </r>
    <r>
      <rPr>
        <b/>
        <sz val="10"/>
        <color indexed="8"/>
        <rFont val="ＭＳ Ｐ明朝"/>
        <family val="1"/>
        <charset val="128"/>
      </rPr>
      <t>【様式２】</t>
    </r>
    <r>
      <rPr>
        <sz val="10"/>
        <color indexed="8"/>
        <rFont val="ＭＳ Ｐ明朝"/>
        <family val="1"/>
        <charset val="128"/>
      </rPr>
      <t>」の建築主と同一ですか。</t>
    </r>
    <rPh sb="5" eb="8">
      <t>ハッチュウシャ</t>
    </rPh>
    <phoneticPr fontId="38"/>
  </si>
  <si>
    <r>
      <t>・請負者は「補助金交付申請書</t>
    </r>
    <r>
      <rPr>
        <b/>
        <sz val="10"/>
        <color indexed="8"/>
        <rFont val="ＭＳ Ｐ明朝"/>
        <family val="1"/>
        <charset val="128"/>
      </rPr>
      <t>【様式２】</t>
    </r>
    <r>
      <rPr>
        <sz val="10"/>
        <color indexed="8"/>
        <rFont val="ＭＳ Ｐ明朝"/>
        <family val="1"/>
        <charset val="128"/>
      </rPr>
      <t>」の交付申請者と同一ですか。</t>
    </r>
    <rPh sb="21" eb="23">
      <t>コウフ</t>
    </rPh>
    <phoneticPr fontId="38"/>
  </si>
  <si>
    <r>
      <t>・双方、「注文者又は発注者(建築主)」・「請負者(交付申請者)」の</t>
    </r>
    <r>
      <rPr>
        <b/>
        <sz val="10"/>
        <color theme="1"/>
        <rFont val="ＭＳ Ｐ明朝"/>
        <family val="1"/>
        <charset val="128"/>
      </rPr>
      <t>記名、押印</t>
    </r>
    <r>
      <rPr>
        <sz val="10"/>
        <color theme="1"/>
        <rFont val="ＭＳ Ｐ明朝"/>
        <family val="1"/>
        <charset val="128"/>
      </rPr>
      <t>がされていますか。</t>
    </r>
    <rPh sb="5" eb="7">
      <t>チュウモン</t>
    </rPh>
    <rPh sb="7" eb="8">
      <t>シャ</t>
    </rPh>
    <rPh sb="8" eb="9">
      <t>マタ</t>
    </rPh>
    <rPh sb="10" eb="13">
      <t>ハッチュウシャ</t>
    </rPh>
    <rPh sb="14" eb="16">
      <t>ケンチク</t>
    </rPh>
    <rPh sb="16" eb="17">
      <t>ヌシ</t>
    </rPh>
    <rPh sb="21" eb="23">
      <t>ウケオイ</t>
    </rPh>
    <rPh sb="23" eb="24">
      <t>シャ</t>
    </rPh>
    <rPh sb="25" eb="27">
      <t>コウフ</t>
    </rPh>
    <rPh sb="27" eb="29">
      <t>シンセイ</t>
    </rPh>
    <rPh sb="29" eb="30">
      <t>シャ</t>
    </rPh>
    <phoneticPr fontId="38"/>
  </si>
  <si>
    <t>・請負契約書には下記の工事概要が明記されていますか。</t>
    <rPh sb="3" eb="6">
      <t>ケイヤクショ</t>
    </rPh>
    <rPh sb="8" eb="10">
      <t>カキ</t>
    </rPh>
    <rPh sb="11" eb="13">
      <t>コウジ</t>
    </rPh>
    <rPh sb="13" eb="15">
      <t>ガイヨウ</t>
    </rPh>
    <rPh sb="16" eb="18">
      <t>メイキ</t>
    </rPh>
    <phoneticPr fontId="38"/>
  </si>
  <si>
    <t>〇工事名称等</t>
  </si>
  <si>
    <t>〇建設地住所　(地名地番)</t>
    <rPh sb="1" eb="4">
      <t>ケンセツチ</t>
    </rPh>
    <rPh sb="4" eb="6">
      <t>ジュウショ</t>
    </rPh>
    <rPh sb="8" eb="10">
      <t>チメイ</t>
    </rPh>
    <rPh sb="10" eb="12">
      <t>チバン</t>
    </rPh>
    <phoneticPr fontId="1"/>
  </si>
  <si>
    <t>〇工事期間　(始期：着工日(予定日)～終期：工事完了・引渡し予定日)</t>
    <rPh sb="1" eb="3">
      <t>コウジ</t>
    </rPh>
    <rPh sb="3" eb="5">
      <t>キカン</t>
    </rPh>
    <rPh sb="7" eb="8">
      <t>ハジ</t>
    </rPh>
    <rPh sb="8" eb="9">
      <t>キ</t>
    </rPh>
    <rPh sb="10" eb="12">
      <t>チャッコウ</t>
    </rPh>
    <rPh sb="12" eb="13">
      <t>ヒ</t>
    </rPh>
    <rPh sb="14" eb="16">
      <t>ヨテイ</t>
    </rPh>
    <rPh sb="16" eb="17">
      <t>ヒ</t>
    </rPh>
    <rPh sb="19" eb="20">
      <t>オ</t>
    </rPh>
    <rPh sb="20" eb="21">
      <t>キ</t>
    </rPh>
    <rPh sb="22" eb="24">
      <t>コウジ</t>
    </rPh>
    <rPh sb="24" eb="26">
      <t>カンリョウ</t>
    </rPh>
    <rPh sb="27" eb="29">
      <t>ヒキワタ</t>
    </rPh>
    <rPh sb="30" eb="32">
      <t>ヨテイ</t>
    </rPh>
    <rPh sb="32" eb="33">
      <t>ヒ</t>
    </rPh>
    <phoneticPr fontId="1"/>
  </si>
  <si>
    <t>〇工事請負金額　(税抜額、税金額等）</t>
    <rPh sb="16" eb="17">
      <t>トウ</t>
    </rPh>
    <phoneticPr fontId="1"/>
  </si>
  <si>
    <t>〇工事請負代金の支払い時期</t>
    <phoneticPr fontId="1"/>
  </si>
  <si>
    <t>※交付申請で提出された契約書をやり直し（まき直し）をした場合、事業廃止となります。</t>
    <phoneticPr fontId="1"/>
  </si>
  <si>
    <r>
      <t>・工事請負代金を明示し、</t>
    </r>
    <r>
      <rPr>
        <b/>
        <u/>
        <sz val="10"/>
        <color theme="1"/>
        <rFont val="ＭＳ Ｐ明朝"/>
        <family val="1"/>
        <charset val="128"/>
      </rPr>
      <t>消費税及び消費税を除いた額</t>
    </r>
    <r>
      <rPr>
        <sz val="10"/>
        <color theme="1"/>
        <rFont val="ＭＳ Ｐ明朝"/>
        <family val="1"/>
        <charset val="128"/>
      </rPr>
      <t>がわかるようになっていますか。</t>
    </r>
    <rPh sb="12" eb="14">
      <t>ショウヒ</t>
    </rPh>
    <rPh sb="14" eb="15">
      <t>ゼイ</t>
    </rPh>
    <rPh sb="15" eb="16">
      <t>オヨ</t>
    </rPh>
    <phoneticPr fontId="38"/>
  </si>
  <si>
    <r>
      <t>・</t>
    </r>
    <r>
      <rPr>
        <b/>
        <u/>
        <sz val="10"/>
        <color rgb="FFFF0000"/>
        <rFont val="ＭＳ Ｐ明朝"/>
        <family val="1"/>
        <charset val="128"/>
      </rPr>
      <t>分離発注</t>
    </r>
    <r>
      <rPr>
        <b/>
        <sz val="10"/>
        <color rgb="FFFF0000"/>
        <rFont val="ＭＳ Ｐ明朝"/>
        <family val="1"/>
        <charset val="128"/>
      </rPr>
      <t>の工事がある場合、分離発注工事の請負契約書の写しを添付していますか。</t>
    </r>
    <rPh sb="1" eb="3">
      <t>ブンリ</t>
    </rPh>
    <rPh sb="3" eb="5">
      <t>ハッチュウ</t>
    </rPh>
    <rPh sb="6" eb="8">
      <t>コウジ</t>
    </rPh>
    <rPh sb="11" eb="13">
      <t>バアイ</t>
    </rPh>
    <rPh sb="14" eb="16">
      <t>ブンリ</t>
    </rPh>
    <rPh sb="16" eb="18">
      <t>ハッチュウ</t>
    </rPh>
    <rPh sb="18" eb="20">
      <t>コウジ</t>
    </rPh>
    <rPh sb="21" eb="23">
      <t>ウケオイ</t>
    </rPh>
    <rPh sb="23" eb="26">
      <t>ケイヤクショ</t>
    </rPh>
    <rPh sb="27" eb="28">
      <t>ウツ</t>
    </rPh>
    <rPh sb="30" eb="32">
      <t>テンプ</t>
    </rPh>
    <phoneticPr fontId="38"/>
  </si>
  <si>
    <r>
      <rPr>
        <b/>
        <sz val="10"/>
        <rFont val="ＭＳ Ｐ明朝"/>
        <family val="1"/>
        <charset val="128"/>
      </rPr>
      <t>分離発注とは</t>
    </r>
    <r>
      <rPr>
        <sz val="10"/>
        <rFont val="ＭＳ Ｐ明朝"/>
        <family val="1"/>
        <charset val="128"/>
      </rPr>
      <t>・・・建築主が複数の専門業種と直接契約を締結して住宅を建設する行為。実際には設計事務所が建築主に代わって各業種間の調整や手配、施工監理を行う方法がとられ「直営」とも言われる。
他に概ね工務店が元請けで受注する中で</t>
    </r>
    <r>
      <rPr>
        <b/>
        <u/>
        <sz val="10"/>
        <rFont val="ＭＳ Ｐ明朝"/>
        <family val="1"/>
        <charset val="128"/>
      </rPr>
      <t>一部の工事のみ分離して建築主が発注するもの</t>
    </r>
    <r>
      <rPr>
        <sz val="10"/>
        <rFont val="ＭＳ Ｐ明朝"/>
        <family val="1"/>
        <charset val="128"/>
      </rPr>
      <t>も分離発注となる。(</t>
    </r>
    <r>
      <rPr>
        <b/>
        <u/>
        <sz val="10"/>
        <rFont val="ＭＳ Ｐ明朝"/>
        <family val="1"/>
        <charset val="128"/>
      </rPr>
      <t>太陽光発電工事</t>
    </r>
    <r>
      <rPr>
        <sz val="10"/>
        <rFont val="ＭＳ Ｐ明朝"/>
        <family val="1"/>
        <charset val="128"/>
      </rPr>
      <t>など）</t>
    </r>
    <rPh sb="0" eb="2">
      <t>ブンリ</t>
    </rPh>
    <rPh sb="2" eb="4">
      <t>ハッチュウ</t>
    </rPh>
    <rPh sb="9" eb="11">
      <t>ケンチク</t>
    </rPh>
    <rPh sb="11" eb="12">
      <t>ヌシ</t>
    </rPh>
    <rPh sb="13" eb="15">
      <t>フクスウ</t>
    </rPh>
    <rPh sb="16" eb="18">
      <t>センモン</t>
    </rPh>
    <rPh sb="18" eb="20">
      <t>ギョウシュ</t>
    </rPh>
    <rPh sb="21" eb="23">
      <t>チョクセツ</t>
    </rPh>
    <rPh sb="23" eb="25">
      <t>ケイヤク</t>
    </rPh>
    <rPh sb="26" eb="28">
      <t>テイケツ</t>
    </rPh>
    <rPh sb="30" eb="32">
      <t>ジュウタク</t>
    </rPh>
    <rPh sb="33" eb="35">
      <t>ケンセツ</t>
    </rPh>
    <rPh sb="37" eb="39">
      <t>コウイ</t>
    </rPh>
    <rPh sb="40" eb="42">
      <t>ジッサイ</t>
    </rPh>
    <rPh sb="44" eb="46">
      <t>セッケイ</t>
    </rPh>
    <rPh sb="46" eb="48">
      <t>ジム</t>
    </rPh>
    <rPh sb="48" eb="49">
      <t>ショ</t>
    </rPh>
    <rPh sb="50" eb="52">
      <t>ケンチク</t>
    </rPh>
    <rPh sb="52" eb="53">
      <t>ヌシ</t>
    </rPh>
    <rPh sb="54" eb="55">
      <t>カ</t>
    </rPh>
    <rPh sb="58" eb="59">
      <t>カク</t>
    </rPh>
    <rPh sb="59" eb="61">
      <t>ギョウシュ</t>
    </rPh>
    <rPh sb="61" eb="62">
      <t>アイダ</t>
    </rPh>
    <rPh sb="63" eb="65">
      <t>チョウセイ</t>
    </rPh>
    <rPh sb="66" eb="68">
      <t>テハイ</t>
    </rPh>
    <rPh sb="69" eb="71">
      <t>セコウ</t>
    </rPh>
    <rPh sb="71" eb="73">
      <t>カンリ</t>
    </rPh>
    <rPh sb="74" eb="75">
      <t>オコナ</t>
    </rPh>
    <rPh sb="76" eb="78">
      <t>ホウホウ</t>
    </rPh>
    <rPh sb="83" eb="85">
      <t>チョクエイ</t>
    </rPh>
    <rPh sb="88" eb="89">
      <t>イ</t>
    </rPh>
    <rPh sb="94" eb="95">
      <t>ホカ</t>
    </rPh>
    <rPh sb="96" eb="97">
      <t>オオム</t>
    </rPh>
    <rPh sb="98" eb="101">
      <t>コウムテン</t>
    </rPh>
    <phoneticPr fontId="1"/>
  </si>
  <si>
    <r>
      <t>・</t>
    </r>
    <r>
      <rPr>
        <b/>
        <sz val="10"/>
        <rFont val="ＭＳ Ｐ明朝"/>
        <family val="1"/>
        <charset val="128"/>
      </rPr>
      <t>工事注文書の写し</t>
    </r>
    <r>
      <rPr>
        <sz val="10"/>
        <rFont val="ＭＳ Ｐ明朝"/>
        <family val="1"/>
        <charset val="128"/>
      </rPr>
      <t>の場合、対となる</t>
    </r>
    <r>
      <rPr>
        <b/>
        <sz val="10"/>
        <rFont val="ＭＳ Ｐ明朝"/>
        <family val="1"/>
        <charset val="128"/>
      </rPr>
      <t>注文請書</t>
    </r>
    <r>
      <rPr>
        <sz val="10"/>
        <rFont val="ＭＳ Ｐ明朝"/>
        <family val="1"/>
        <charset val="128"/>
      </rPr>
      <t>の写しがありますか。</t>
    </r>
    <rPh sb="1" eb="3">
      <t>コウジ</t>
    </rPh>
    <rPh sb="3" eb="5">
      <t>チュウモン</t>
    </rPh>
    <rPh sb="5" eb="6">
      <t>ショ</t>
    </rPh>
    <rPh sb="7" eb="8">
      <t>ウツ</t>
    </rPh>
    <rPh sb="10" eb="12">
      <t>バアイ</t>
    </rPh>
    <rPh sb="13" eb="14">
      <t>ツイ</t>
    </rPh>
    <rPh sb="17" eb="19">
      <t>チュウモン</t>
    </rPh>
    <rPh sb="19" eb="21">
      <t>ウケショ</t>
    </rPh>
    <rPh sb="22" eb="23">
      <t>ウツ</t>
    </rPh>
    <phoneticPr fontId="38"/>
  </si>
  <si>
    <t>・交付申請者と請負者の氏名が違う場合、適用申請書の計画変更をしていますか。</t>
    <rPh sb="1" eb="3">
      <t>コウフ</t>
    </rPh>
    <rPh sb="3" eb="5">
      <t>シンセイ</t>
    </rPh>
    <rPh sb="5" eb="6">
      <t>シャ</t>
    </rPh>
    <rPh sb="11" eb="13">
      <t>シメイ</t>
    </rPh>
    <rPh sb="14" eb="15">
      <t>チガ</t>
    </rPh>
    <rPh sb="16" eb="18">
      <t>バアイ</t>
    </rPh>
    <rPh sb="19" eb="21">
      <t>テキヨウ</t>
    </rPh>
    <rPh sb="21" eb="23">
      <t>シンセイ</t>
    </rPh>
    <rPh sb="23" eb="24">
      <t>ショ</t>
    </rPh>
    <rPh sb="25" eb="27">
      <t>ケイカク</t>
    </rPh>
    <rPh sb="27" eb="29">
      <t>ヘンコウ</t>
    </rPh>
    <phoneticPr fontId="1"/>
  </si>
  <si>
    <t>※契約書が会社代表者ではない場合、代表者との関係が確認できる資料のご提出をお願いいたします。</t>
    <rPh sb="1" eb="3">
      <t>ケイヤク</t>
    </rPh>
    <rPh sb="3" eb="4">
      <t>ショ</t>
    </rPh>
    <rPh sb="5" eb="7">
      <t>カイシャ</t>
    </rPh>
    <rPh sb="7" eb="9">
      <t>ダイヒョウ</t>
    </rPh>
    <rPh sb="9" eb="10">
      <t>シャ</t>
    </rPh>
    <rPh sb="14" eb="16">
      <t>バアイ</t>
    </rPh>
    <rPh sb="17" eb="19">
      <t>ダイヒョウ</t>
    </rPh>
    <rPh sb="19" eb="20">
      <t>シャ</t>
    </rPh>
    <phoneticPr fontId="1"/>
  </si>
  <si>
    <t>・適用申請書に登録されている交付申請者の住所と契約書の住所は整合していますか。</t>
    <rPh sb="1" eb="3">
      <t>テキヨウ</t>
    </rPh>
    <rPh sb="3" eb="5">
      <t>シンセイ</t>
    </rPh>
    <rPh sb="5" eb="6">
      <t>ショ</t>
    </rPh>
    <rPh sb="7" eb="9">
      <t>トウロク</t>
    </rPh>
    <rPh sb="14" eb="16">
      <t>コウフ</t>
    </rPh>
    <rPh sb="16" eb="18">
      <t>シンセイ</t>
    </rPh>
    <rPh sb="18" eb="19">
      <t>シャ</t>
    </rPh>
    <rPh sb="20" eb="22">
      <t>ジュウショ</t>
    </rPh>
    <rPh sb="23" eb="25">
      <t>ケイヤク</t>
    </rPh>
    <rPh sb="25" eb="26">
      <t>ショ</t>
    </rPh>
    <rPh sb="27" eb="29">
      <t>ジュウショ</t>
    </rPh>
    <rPh sb="30" eb="32">
      <t>セイゴウ</t>
    </rPh>
    <phoneticPr fontId="1"/>
  </si>
  <si>
    <t>※契約書に記入されている住所が違う場合、本社との関係が確認できる資料のご提出をお願いいたします。</t>
    <rPh sb="1" eb="4">
      <t>ケイヤクショ</t>
    </rPh>
    <rPh sb="5" eb="7">
      <t>キニュウ</t>
    </rPh>
    <rPh sb="12" eb="14">
      <t>ジュウショ</t>
    </rPh>
    <rPh sb="15" eb="16">
      <t>チガ</t>
    </rPh>
    <rPh sb="17" eb="19">
      <t>バアイ</t>
    </rPh>
    <rPh sb="20" eb="22">
      <t>ホンシャ</t>
    </rPh>
    <rPh sb="24" eb="26">
      <t>カンケイ</t>
    </rPh>
    <rPh sb="27" eb="29">
      <t>カクニン</t>
    </rPh>
    <rPh sb="32" eb="34">
      <t>シリョウ</t>
    </rPh>
    <rPh sb="36" eb="38">
      <t>テイシュツ</t>
    </rPh>
    <rPh sb="40" eb="41">
      <t>ネガ</t>
    </rPh>
    <phoneticPr fontId="1"/>
  </si>
  <si>
    <t>・工事請負契約を電磁的措置(電子契約)により締結した契約の場合は、</t>
    <rPh sb="26" eb="28">
      <t>ケイヤク</t>
    </rPh>
    <rPh sb="29" eb="31">
      <t>バアイ</t>
    </rPh>
    <phoneticPr fontId="38"/>
  </si>
  <si>
    <t>共同事業実施規約(様式５）の申告欄にチェックを記入していますか。</t>
    <rPh sb="0" eb="8">
      <t>キョ</t>
    </rPh>
    <rPh sb="9" eb="11">
      <t>ヨウシキ</t>
    </rPh>
    <rPh sb="14" eb="16">
      <t>シンコク</t>
    </rPh>
    <rPh sb="16" eb="17">
      <t>ラン</t>
    </rPh>
    <rPh sb="23" eb="25">
      <t>キニュウ</t>
    </rPh>
    <phoneticPr fontId="1"/>
  </si>
  <si>
    <t>・工事請負代金は、当事業の補助金相当額を除いていない額となっていますか。</t>
    <phoneticPr fontId="38"/>
  </si>
  <si>
    <t>(補助金の相殺不可)</t>
    <rPh sb="1" eb="4">
      <t>ホジョキン</t>
    </rPh>
    <rPh sb="5" eb="7">
      <t>ソウサイ</t>
    </rPh>
    <rPh sb="7" eb="9">
      <t>フカ</t>
    </rPh>
    <phoneticPr fontId="38"/>
  </si>
  <si>
    <r>
      <t>※</t>
    </r>
    <r>
      <rPr>
        <b/>
        <sz val="10"/>
        <color theme="1"/>
        <rFont val="ＭＳ Ｐ明朝"/>
        <family val="1"/>
        <charset val="128"/>
      </rPr>
      <t>交付申請</t>
    </r>
    <r>
      <rPr>
        <b/>
        <u/>
        <sz val="10"/>
        <color theme="1"/>
        <rFont val="ＭＳ Ｐ明朝"/>
        <family val="1"/>
        <charset val="128"/>
      </rPr>
      <t>後</t>
    </r>
    <r>
      <rPr>
        <sz val="10"/>
        <color theme="1"/>
        <rFont val="ＭＳ Ｐ明朝"/>
        <family val="1"/>
        <charset val="128"/>
      </rPr>
      <t>は工事請負契約をやり直したり、契約形態を変更することはできません。</t>
    </r>
    <rPh sb="5" eb="6">
      <t>アト</t>
    </rPh>
    <rPh sb="7" eb="9">
      <t>コウジ</t>
    </rPh>
    <rPh sb="9" eb="11">
      <t>ウケオイ</t>
    </rPh>
    <rPh sb="11" eb="13">
      <t>ケイヤク</t>
    </rPh>
    <rPh sb="16" eb="17">
      <t>ナオ</t>
    </rPh>
    <rPh sb="21" eb="23">
      <t>ケイヤク</t>
    </rPh>
    <rPh sb="23" eb="25">
      <t>ケイタイ</t>
    </rPh>
    <rPh sb="26" eb="28">
      <t>ヘンコウ</t>
    </rPh>
    <phoneticPr fontId="1"/>
  </si>
  <si>
    <t>後から契約内容の追加・変更(契約形態や日付の訂正を除く)が生じた場合は、実際に追加・変更が生じた時点で追加・変更契約書を締結してください。</t>
    <rPh sb="0" eb="1">
      <t>アト</t>
    </rPh>
    <rPh sb="3" eb="5">
      <t>ケイヤク</t>
    </rPh>
    <rPh sb="5" eb="7">
      <t>ナイヨウ</t>
    </rPh>
    <rPh sb="8" eb="10">
      <t>ツイカ</t>
    </rPh>
    <rPh sb="11" eb="13">
      <t>ヘンコウ</t>
    </rPh>
    <rPh sb="14" eb="16">
      <t>ケイヤク</t>
    </rPh>
    <rPh sb="16" eb="18">
      <t>ケイタイ</t>
    </rPh>
    <rPh sb="19" eb="21">
      <t>ヒヅケ</t>
    </rPh>
    <rPh sb="22" eb="24">
      <t>テイセイ</t>
    </rPh>
    <rPh sb="25" eb="26">
      <t>ノゾ</t>
    </rPh>
    <rPh sb="29" eb="30">
      <t>ショウ</t>
    </rPh>
    <rPh sb="32" eb="34">
      <t>バアイ</t>
    </rPh>
    <rPh sb="36" eb="38">
      <t>ジッサイ</t>
    </rPh>
    <rPh sb="39" eb="41">
      <t>ツイカ</t>
    </rPh>
    <rPh sb="42" eb="44">
      <t>ヘンコウ</t>
    </rPh>
    <rPh sb="45" eb="46">
      <t>ショウ</t>
    </rPh>
    <rPh sb="48" eb="50">
      <t>ジテン</t>
    </rPh>
    <rPh sb="51" eb="53">
      <t>ツイカ</t>
    </rPh>
    <rPh sb="54" eb="56">
      <t>ヘンコウ</t>
    </rPh>
    <rPh sb="56" eb="59">
      <t>ケイヤクショ</t>
    </rPh>
    <rPh sb="60" eb="62">
      <t>テイケツ</t>
    </rPh>
    <phoneticPr fontId="1"/>
  </si>
  <si>
    <t>※交付申請後に契約をやり直す場合は、事業廃止(交付決定前は取下げ)の手続きを行ってください。</t>
    <rPh sb="1" eb="3">
      <t>コウフ</t>
    </rPh>
    <rPh sb="3" eb="5">
      <t>シンセイ</t>
    </rPh>
    <rPh sb="5" eb="6">
      <t>アト</t>
    </rPh>
    <rPh sb="7" eb="9">
      <t>ケイヤク</t>
    </rPh>
    <rPh sb="12" eb="13">
      <t>ナオ</t>
    </rPh>
    <rPh sb="14" eb="16">
      <t>バアイ</t>
    </rPh>
    <rPh sb="18" eb="20">
      <t>ジギョウ</t>
    </rPh>
    <rPh sb="20" eb="22">
      <t>ハイシ</t>
    </rPh>
    <rPh sb="23" eb="25">
      <t>コウフ</t>
    </rPh>
    <rPh sb="25" eb="27">
      <t>ケッテイ</t>
    </rPh>
    <rPh sb="27" eb="28">
      <t>マエ</t>
    </rPh>
    <rPh sb="29" eb="31">
      <t>トリサ</t>
    </rPh>
    <rPh sb="34" eb="36">
      <t>テツヅ</t>
    </rPh>
    <rPh sb="38" eb="39">
      <t>オコナ</t>
    </rPh>
    <phoneticPr fontId="1"/>
  </si>
  <si>
    <t>NO.8</t>
    <phoneticPr fontId="38"/>
  </si>
  <si>
    <r>
      <t>・配置図、平面図、立面図（４面）は</t>
    </r>
    <r>
      <rPr>
        <b/>
        <u/>
        <sz val="10"/>
        <color indexed="8"/>
        <rFont val="ＭＳ Ｐ明朝"/>
        <family val="1"/>
        <charset val="128"/>
      </rPr>
      <t>契約の際の図面</t>
    </r>
    <r>
      <rPr>
        <sz val="10"/>
        <color indexed="8"/>
        <rFont val="ＭＳ Ｐ明朝"/>
        <family val="1"/>
        <charset val="128"/>
      </rPr>
      <t>ですか。</t>
    </r>
    <rPh sb="1" eb="3">
      <t>ハイチ</t>
    </rPh>
    <rPh sb="3" eb="4">
      <t>ズ</t>
    </rPh>
    <rPh sb="5" eb="8">
      <t>ヘイメンズ</t>
    </rPh>
    <rPh sb="9" eb="11">
      <t>リツメン</t>
    </rPh>
    <rPh sb="11" eb="12">
      <t>ズ</t>
    </rPh>
    <rPh sb="14" eb="15">
      <t>メン</t>
    </rPh>
    <rPh sb="17" eb="19">
      <t>ケイヤク</t>
    </rPh>
    <rPh sb="20" eb="21">
      <t>サイ</t>
    </rPh>
    <rPh sb="22" eb="24">
      <t>ズメン</t>
    </rPh>
    <phoneticPr fontId="38"/>
  </si>
  <si>
    <t>・配置図には、「方位」、「敷地境界」等が記入されていますか。</t>
    <rPh sb="1" eb="3">
      <t>ハイチ</t>
    </rPh>
    <rPh sb="3" eb="4">
      <t>ズ</t>
    </rPh>
    <rPh sb="8" eb="10">
      <t>ホウイ</t>
    </rPh>
    <rPh sb="13" eb="15">
      <t>シキチ</t>
    </rPh>
    <rPh sb="15" eb="17">
      <t>キョウカイ</t>
    </rPh>
    <rPh sb="18" eb="19">
      <t>トウ</t>
    </rPh>
    <rPh sb="20" eb="22">
      <t>キニュウ</t>
    </rPh>
    <phoneticPr fontId="1"/>
  </si>
  <si>
    <t>・平面図には「部屋名」が全て記入されていますか。</t>
    <rPh sb="1" eb="4">
      <t>ヘイメンズ</t>
    </rPh>
    <rPh sb="7" eb="10">
      <t>ヘヤメイ</t>
    </rPh>
    <rPh sb="12" eb="13">
      <t>スベ</t>
    </rPh>
    <rPh sb="14" eb="16">
      <t>キニュウ</t>
    </rPh>
    <phoneticPr fontId="1"/>
  </si>
  <si>
    <t>・インナーガレージ等がある場合、面積按分の根拠が確認できる建物の面積表を添付していますか。(補助対象外工事費に計上した金額が確認出来る計算式も記入してください）</t>
    <rPh sb="9" eb="10">
      <t>トウ</t>
    </rPh>
    <rPh sb="13" eb="15">
      <t>バアイ</t>
    </rPh>
    <rPh sb="16" eb="18">
      <t>メンセキ</t>
    </rPh>
    <rPh sb="18" eb="20">
      <t>アンブン</t>
    </rPh>
    <rPh sb="21" eb="23">
      <t>コンキョ</t>
    </rPh>
    <rPh sb="24" eb="26">
      <t>カクニン</t>
    </rPh>
    <rPh sb="29" eb="31">
      <t>タテモノ</t>
    </rPh>
    <rPh sb="32" eb="34">
      <t>メンセキ</t>
    </rPh>
    <rPh sb="34" eb="35">
      <t>ヒョウ</t>
    </rPh>
    <rPh sb="36" eb="38">
      <t>テンプ</t>
    </rPh>
    <rPh sb="46" eb="54">
      <t>ホ</t>
    </rPh>
    <rPh sb="55" eb="57">
      <t>ケイジョウ</t>
    </rPh>
    <rPh sb="59" eb="61">
      <t>キンガク</t>
    </rPh>
    <rPh sb="62" eb="64">
      <t>カクニン</t>
    </rPh>
    <rPh sb="64" eb="66">
      <t>デキ</t>
    </rPh>
    <rPh sb="67" eb="69">
      <t>ケイサン</t>
    </rPh>
    <rPh sb="69" eb="70">
      <t>シキ</t>
    </rPh>
    <rPh sb="71" eb="73">
      <t>キニュウ</t>
    </rPh>
    <phoneticPr fontId="1"/>
  </si>
  <si>
    <t>・掛かり増し費用1/2で申請の場合、図面に「床面積」の記入がありますか。</t>
    <rPh sb="1" eb="2">
      <t>カ</t>
    </rPh>
    <rPh sb="4" eb="5">
      <t>マ</t>
    </rPh>
    <rPh sb="6" eb="7">
      <t>ヒ</t>
    </rPh>
    <rPh sb="7" eb="8">
      <t>ヨウ</t>
    </rPh>
    <rPh sb="12" eb="14">
      <t>シンセイ</t>
    </rPh>
    <rPh sb="15" eb="17">
      <t>バアイ</t>
    </rPh>
    <rPh sb="18" eb="20">
      <t>ズメン</t>
    </rPh>
    <rPh sb="22" eb="25">
      <t>ユカメンセキ</t>
    </rPh>
    <rPh sb="27" eb="29">
      <t>キニュウ</t>
    </rPh>
    <phoneticPr fontId="1"/>
  </si>
  <si>
    <r>
      <t>・図面の「</t>
    </r>
    <r>
      <rPr>
        <sz val="10"/>
        <color rgb="FFFF0000"/>
        <rFont val="ＭＳ Ｐ明朝"/>
        <family val="1"/>
        <charset val="128"/>
      </rPr>
      <t>工事名称(物件名)・事業者名</t>
    </r>
    <r>
      <rPr>
        <sz val="10"/>
        <rFont val="ＭＳ Ｐ明朝"/>
        <family val="1"/>
        <charset val="128"/>
      </rPr>
      <t>」は、交付申請の対象住宅と整合していますか。</t>
    </r>
    <rPh sb="1" eb="3">
      <t>ズメン</t>
    </rPh>
    <rPh sb="5" eb="7">
      <t>コウジ</t>
    </rPh>
    <rPh sb="7" eb="9">
      <t>メイショウ</t>
    </rPh>
    <rPh sb="10" eb="12">
      <t>ブッケン</t>
    </rPh>
    <rPh sb="12" eb="13">
      <t>メイ</t>
    </rPh>
    <rPh sb="15" eb="18">
      <t>ジギョウシャ</t>
    </rPh>
    <rPh sb="18" eb="19">
      <t>メイ</t>
    </rPh>
    <rPh sb="22" eb="24">
      <t>コウフ</t>
    </rPh>
    <rPh sb="24" eb="26">
      <t>シンセイ</t>
    </rPh>
    <rPh sb="27" eb="29">
      <t>タイショウ</t>
    </rPh>
    <rPh sb="29" eb="31">
      <t>ジュウタク</t>
    </rPh>
    <rPh sb="32" eb="34">
      <t>セイゴウ</t>
    </rPh>
    <phoneticPr fontId="1"/>
  </si>
  <si>
    <t>（工事名称が確認出来れば、設計事務所の名称が記入されている図面でも構いません）</t>
    <rPh sb="1" eb="3">
      <t>コウジ</t>
    </rPh>
    <rPh sb="3" eb="5">
      <t>メイショウ</t>
    </rPh>
    <rPh sb="6" eb="8">
      <t>カクニン</t>
    </rPh>
    <rPh sb="8" eb="10">
      <t>デキ</t>
    </rPh>
    <rPh sb="13" eb="15">
      <t>セッケイ</t>
    </rPh>
    <rPh sb="15" eb="17">
      <t>ジム</t>
    </rPh>
    <rPh sb="17" eb="18">
      <t>ショ</t>
    </rPh>
    <rPh sb="19" eb="21">
      <t>メイショウ</t>
    </rPh>
    <rPh sb="22" eb="24">
      <t>キニュウ</t>
    </rPh>
    <rPh sb="29" eb="31">
      <t>ズメン</t>
    </rPh>
    <rPh sb="33" eb="34">
      <t>カマ</t>
    </rPh>
    <phoneticPr fontId="1"/>
  </si>
  <si>
    <r>
      <t>・図面は「</t>
    </r>
    <r>
      <rPr>
        <b/>
        <sz val="10"/>
        <rFont val="ＭＳ Ｐ明朝"/>
        <family val="1"/>
        <charset val="128"/>
      </rPr>
      <t>A３サイズ</t>
    </r>
    <r>
      <rPr>
        <sz val="10"/>
        <rFont val="ＭＳ Ｐ明朝"/>
        <family val="1"/>
        <charset val="128"/>
      </rPr>
      <t>とし、A４サイズに折って」いますか。</t>
    </r>
    <rPh sb="1" eb="3">
      <t>ズメン</t>
    </rPh>
    <phoneticPr fontId="1"/>
  </si>
  <si>
    <t>・様式３の「着工していないことが確認できる書類」で「着工前の現地写真」を選択している場合、配置図に撮影した写真の写真方向をマーカーで記入していますか。</t>
    <rPh sb="1" eb="3">
      <t>ヨウシキ</t>
    </rPh>
    <rPh sb="6" eb="8">
      <t>チャッコウ</t>
    </rPh>
    <rPh sb="16" eb="18">
      <t>カクニン</t>
    </rPh>
    <rPh sb="21" eb="23">
      <t>ショルイ</t>
    </rPh>
    <rPh sb="26" eb="28">
      <t>チャッコウ</t>
    </rPh>
    <rPh sb="28" eb="29">
      <t>マエ</t>
    </rPh>
    <rPh sb="30" eb="32">
      <t>ゲンチ</t>
    </rPh>
    <rPh sb="32" eb="34">
      <t>シャシン</t>
    </rPh>
    <rPh sb="36" eb="38">
      <t>センタク</t>
    </rPh>
    <rPh sb="42" eb="44">
      <t>バアイ</t>
    </rPh>
    <rPh sb="45" eb="47">
      <t>ハイチ</t>
    </rPh>
    <rPh sb="47" eb="48">
      <t>ズ</t>
    </rPh>
    <rPh sb="49" eb="51">
      <t>サツエイ</t>
    </rPh>
    <rPh sb="53" eb="55">
      <t>シャシン</t>
    </rPh>
    <rPh sb="56" eb="58">
      <t>シャシン</t>
    </rPh>
    <rPh sb="58" eb="60">
      <t>ホウコウ</t>
    </rPh>
    <rPh sb="66" eb="68">
      <t>キニュウ</t>
    </rPh>
    <phoneticPr fontId="1"/>
  </si>
  <si>
    <t>・案内図は、最寄りの駅(バス停)から建築地までが確認できますか。</t>
    <rPh sb="1" eb="4">
      <t>アンナイズ</t>
    </rPh>
    <rPh sb="6" eb="8">
      <t>モヨ</t>
    </rPh>
    <rPh sb="10" eb="11">
      <t>エキ</t>
    </rPh>
    <rPh sb="14" eb="15">
      <t>テイ</t>
    </rPh>
    <rPh sb="18" eb="20">
      <t>ケンチク</t>
    </rPh>
    <rPh sb="20" eb="21">
      <t>チ</t>
    </rPh>
    <rPh sb="24" eb="26">
      <t>カクニン</t>
    </rPh>
    <phoneticPr fontId="38"/>
  </si>
  <si>
    <r>
      <t>　</t>
    </r>
    <r>
      <rPr>
        <sz val="10"/>
        <color indexed="10"/>
        <rFont val="ＭＳ Ｐ明朝"/>
        <family val="1"/>
        <charset val="128"/>
      </rPr>
      <t>(建築地には必ずマーキングをしてください）</t>
    </r>
    <rPh sb="2" eb="4">
      <t>ケンチク</t>
    </rPh>
    <rPh sb="4" eb="5">
      <t>チ</t>
    </rPh>
    <rPh sb="7" eb="8">
      <t>カナラ</t>
    </rPh>
    <phoneticPr fontId="38"/>
  </si>
  <si>
    <r>
      <t>※</t>
    </r>
    <r>
      <rPr>
        <b/>
        <u/>
        <sz val="11"/>
        <color indexed="10"/>
        <rFont val="ＭＳ Ｐゴシック"/>
        <family val="3"/>
        <charset val="128"/>
      </rPr>
      <t>三世代加算を適用する場合</t>
    </r>
    <r>
      <rPr>
        <b/>
        <sz val="11"/>
        <color indexed="10"/>
        <rFont val="ＭＳ Ｐゴシック"/>
        <family val="3"/>
        <charset val="128"/>
      </rPr>
      <t>の平面図(配置図)について</t>
    </r>
    <rPh sb="1" eb="2">
      <t>サン</t>
    </rPh>
    <rPh sb="2" eb="4">
      <t>セダイ</t>
    </rPh>
    <rPh sb="4" eb="6">
      <t>カサン</t>
    </rPh>
    <rPh sb="7" eb="9">
      <t>テキヨウ</t>
    </rPh>
    <rPh sb="11" eb="13">
      <t>バアイ</t>
    </rPh>
    <rPh sb="14" eb="17">
      <t>ヘイメンズ</t>
    </rPh>
    <rPh sb="18" eb="20">
      <t>ハイチ</t>
    </rPh>
    <rPh sb="20" eb="21">
      <t>ズ</t>
    </rPh>
    <phoneticPr fontId="38"/>
  </si>
  <si>
    <t>対象住宅に設置する設備が要件を満たしている場合であっても、</t>
    <rPh sb="0" eb="2">
      <t>タイショウ</t>
    </rPh>
    <rPh sb="2" eb="4">
      <t>ジュウタク</t>
    </rPh>
    <rPh sb="5" eb="7">
      <t>セッチ</t>
    </rPh>
    <rPh sb="9" eb="11">
      <t>セツビ</t>
    </rPh>
    <rPh sb="12" eb="14">
      <t>ヨウケン</t>
    </rPh>
    <rPh sb="15" eb="16">
      <t>ミ</t>
    </rPh>
    <rPh sb="21" eb="23">
      <t>バアイ</t>
    </rPh>
    <phoneticPr fontId="38"/>
  </si>
  <si>
    <r>
      <t>間取り等について補足説明を求めた後、</t>
    </r>
    <r>
      <rPr>
        <b/>
        <sz val="10"/>
        <color indexed="10"/>
        <rFont val="ＭＳ Ｐ明朝"/>
        <family val="1"/>
        <charset val="128"/>
      </rPr>
      <t>三世代同居対応住宅と認められない場合</t>
    </r>
    <r>
      <rPr>
        <b/>
        <sz val="10"/>
        <color indexed="8"/>
        <rFont val="ＭＳ Ｐ明朝"/>
        <family val="1"/>
        <charset val="128"/>
      </rPr>
      <t>もあります。</t>
    </r>
    <rPh sb="0" eb="2">
      <t>マド</t>
    </rPh>
    <rPh sb="3" eb="4">
      <t>トウ</t>
    </rPh>
    <rPh sb="8" eb="10">
      <t>ホソク</t>
    </rPh>
    <rPh sb="10" eb="12">
      <t>セツメイ</t>
    </rPh>
    <rPh sb="13" eb="14">
      <t>モト</t>
    </rPh>
    <rPh sb="16" eb="17">
      <t>アト</t>
    </rPh>
    <rPh sb="18" eb="19">
      <t>サン</t>
    </rPh>
    <rPh sb="19" eb="21">
      <t>セダイ</t>
    </rPh>
    <rPh sb="21" eb="23">
      <t>ドウキョ</t>
    </rPh>
    <rPh sb="23" eb="25">
      <t>タイオウ</t>
    </rPh>
    <rPh sb="25" eb="27">
      <t>ジュウタク</t>
    </rPh>
    <rPh sb="28" eb="29">
      <t>ミト</t>
    </rPh>
    <rPh sb="34" eb="36">
      <t>バアイ</t>
    </rPh>
    <phoneticPr fontId="38"/>
  </si>
  <si>
    <t>交付申請の審査の際に「コンセプト」の提出を求められた場合は、三世代同居に関する詳細内容を</t>
    <rPh sb="0" eb="2">
      <t>コウフ</t>
    </rPh>
    <rPh sb="2" eb="4">
      <t>シンセイ</t>
    </rPh>
    <rPh sb="5" eb="7">
      <t>シンサ</t>
    </rPh>
    <rPh sb="8" eb="9">
      <t>サイ</t>
    </rPh>
    <rPh sb="18" eb="20">
      <t>テイシュツ</t>
    </rPh>
    <rPh sb="21" eb="22">
      <t>モト</t>
    </rPh>
    <rPh sb="26" eb="28">
      <t>バアイ</t>
    </rPh>
    <rPh sb="30" eb="31">
      <t>サン</t>
    </rPh>
    <rPh sb="31" eb="33">
      <t>セダイ</t>
    </rPh>
    <rPh sb="33" eb="35">
      <t>ドウキョ</t>
    </rPh>
    <rPh sb="36" eb="37">
      <t>カン</t>
    </rPh>
    <rPh sb="39" eb="41">
      <t>ショウサイ</t>
    </rPh>
    <rPh sb="41" eb="43">
      <t>ナイヨウ</t>
    </rPh>
    <phoneticPr fontId="1"/>
  </si>
  <si>
    <t>記入してご提出ください。</t>
    <phoneticPr fontId="1"/>
  </si>
  <si>
    <t>・【様式３】に記入されている要件の設置個数と整合していますか。</t>
    <rPh sb="14" eb="16">
      <t>ヨウケン</t>
    </rPh>
    <phoneticPr fontId="38"/>
  </si>
  <si>
    <t>・対象とする設備等の要件は満足していますか。</t>
    <phoneticPr fontId="38"/>
  </si>
  <si>
    <t>(調理室)</t>
    <phoneticPr fontId="38"/>
  </si>
  <si>
    <r>
      <t>：キッチン用</t>
    </r>
    <r>
      <rPr>
        <b/>
        <sz val="10"/>
        <color theme="1"/>
        <rFont val="ＭＳ Ｐ明朝"/>
        <family val="1"/>
        <charset val="128"/>
      </rPr>
      <t>水栓</t>
    </r>
    <r>
      <rPr>
        <sz val="10"/>
        <color theme="1"/>
        <rFont val="ＭＳ Ｐ明朝"/>
        <family val="1"/>
        <charset val="128"/>
      </rPr>
      <t>、キッチン用</t>
    </r>
    <r>
      <rPr>
        <b/>
        <sz val="10"/>
        <color theme="1"/>
        <rFont val="ＭＳ Ｐ明朝"/>
        <family val="1"/>
        <charset val="128"/>
      </rPr>
      <t>シンク</t>
    </r>
    <r>
      <rPr>
        <sz val="10"/>
        <color theme="1"/>
        <rFont val="ＭＳ Ｐ明朝"/>
        <family val="1"/>
        <charset val="128"/>
      </rPr>
      <t>があること。(洗面器、手洗い器は不可)</t>
    </r>
    <phoneticPr fontId="38"/>
  </si>
  <si>
    <t>：熱源となるガスコンロやIH等の火気設備設置、または、設置スペースがあること。</t>
    <rPh sb="1" eb="3">
      <t>ネツゲン</t>
    </rPh>
    <rPh sb="14" eb="15">
      <t>トウ</t>
    </rPh>
    <rPh sb="16" eb="18">
      <t>カキ</t>
    </rPh>
    <rPh sb="18" eb="20">
      <t>セツビ</t>
    </rPh>
    <phoneticPr fontId="38"/>
  </si>
  <si>
    <r>
      <t>(設置スペースには、ガス栓か</t>
    </r>
    <r>
      <rPr>
        <b/>
        <sz val="10"/>
        <color theme="1"/>
        <rFont val="ＭＳ Ｐ明朝"/>
        <family val="1"/>
        <charset val="128"/>
      </rPr>
      <t>IH専用の電気コンセント</t>
    </r>
    <r>
      <rPr>
        <sz val="10"/>
        <color theme="1"/>
        <rFont val="ＭＳ Ｐ明朝"/>
        <family val="1"/>
        <charset val="128"/>
      </rPr>
      <t>が設けられていること)</t>
    </r>
    <rPh sb="1" eb="3">
      <t>セッチ</t>
    </rPh>
    <rPh sb="12" eb="13">
      <t>セン</t>
    </rPh>
    <rPh sb="16" eb="18">
      <t>センヨウ</t>
    </rPh>
    <rPh sb="19" eb="21">
      <t>デンキ</t>
    </rPh>
    <rPh sb="27" eb="28">
      <t>モウ</t>
    </rPh>
    <phoneticPr fontId="1"/>
  </si>
  <si>
    <r>
      <t>：</t>
    </r>
    <r>
      <rPr>
        <b/>
        <u/>
        <sz val="10"/>
        <color theme="1"/>
        <rFont val="ＭＳ Ｐ明朝"/>
        <family val="1"/>
        <charset val="128"/>
      </rPr>
      <t>キッチン用</t>
    </r>
    <r>
      <rPr>
        <sz val="10"/>
        <color theme="1"/>
        <rFont val="ＭＳ Ｐ明朝"/>
        <family val="1"/>
        <charset val="128"/>
      </rPr>
      <t>の換気設備があること。（IHの場合も換気設備を設置することとし、</t>
    </r>
    <r>
      <rPr>
        <b/>
        <u/>
        <sz val="10"/>
        <color theme="1"/>
        <rFont val="ＭＳ Ｐ明朝"/>
        <family val="1"/>
        <charset val="128"/>
      </rPr>
      <t>150 m3/h程度以上の換気量</t>
    </r>
    <r>
      <rPr>
        <sz val="10"/>
        <color theme="1"/>
        <rFont val="ＭＳ Ｐ明朝"/>
        <family val="1"/>
        <charset val="128"/>
      </rPr>
      <t>があること。）</t>
    </r>
    <phoneticPr fontId="38"/>
  </si>
  <si>
    <r>
      <t>(</t>
    </r>
    <r>
      <rPr>
        <b/>
        <u/>
        <sz val="10"/>
        <color rgb="FF0033CC"/>
        <rFont val="ＭＳ Ｐ明朝"/>
        <family val="1"/>
        <charset val="128"/>
      </rPr>
      <t>キッチン用ではない排気パイプファンの設置は不可</t>
    </r>
    <r>
      <rPr>
        <sz val="10"/>
        <color rgb="FF0033CC"/>
        <rFont val="ＭＳ Ｐ明朝"/>
        <family val="1"/>
        <charset val="128"/>
      </rPr>
      <t>）</t>
    </r>
    <rPh sb="5" eb="6">
      <t>ヨウ</t>
    </rPh>
    <rPh sb="10" eb="12">
      <t>ハイキ</t>
    </rPh>
    <rPh sb="19" eb="21">
      <t>セッチ</t>
    </rPh>
    <rPh sb="22" eb="24">
      <t>フカ</t>
    </rPh>
    <phoneticPr fontId="1"/>
  </si>
  <si>
    <t>：換気設備を平面図で確認できること。</t>
    <rPh sb="6" eb="9">
      <t>ヘイメンズ</t>
    </rPh>
    <phoneticPr fontId="38"/>
  </si>
  <si>
    <t>(浴室)</t>
    <rPh sb="1" eb="3">
      <t>ヨクシツ</t>
    </rPh>
    <phoneticPr fontId="38"/>
  </si>
  <si>
    <t>：給排水設備及び給湯器に接続された浴槽またはシャワーがあり、防水の措置がされていること。</t>
    <rPh sb="30" eb="32">
      <t>ボウスイ</t>
    </rPh>
    <phoneticPr fontId="38"/>
  </si>
  <si>
    <t>：脱衣室をそれぞれに有していること。 （同一ではない）</t>
    <rPh sb="1" eb="4">
      <t>ダツイシツ</t>
    </rPh>
    <rPh sb="10" eb="11">
      <t>ユウ</t>
    </rPh>
    <rPh sb="20" eb="21">
      <t>ドウ</t>
    </rPh>
    <rPh sb="21" eb="22">
      <t>イチ</t>
    </rPh>
    <phoneticPr fontId="1"/>
  </si>
  <si>
    <t>：浴室と便所が一体となっているユニットの場合、それぞれ1箇所と判断する。</t>
    <rPh sb="1" eb="3">
      <t>ヨクシツ</t>
    </rPh>
    <rPh sb="4" eb="6">
      <t>ベンジョ</t>
    </rPh>
    <rPh sb="7" eb="9">
      <t>イッタイ</t>
    </rPh>
    <rPh sb="20" eb="22">
      <t>バアイ</t>
    </rPh>
    <rPh sb="28" eb="30">
      <t>カショ</t>
    </rPh>
    <rPh sb="31" eb="33">
      <t>ハンダン</t>
    </rPh>
    <phoneticPr fontId="1"/>
  </si>
  <si>
    <t>(便所)</t>
    <rPh sb="1" eb="3">
      <t>ベンジョ</t>
    </rPh>
    <phoneticPr fontId="38"/>
  </si>
  <si>
    <t>：大便器があること。小便器のみは対象外。</t>
    <phoneticPr fontId="38"/>
  </si>
  <si>
    <t>(玄関)</t>
    <rPh sb="1" eb="3">
      <t>ゲンカン</t>
    </rPh>
    <phoneticPr fontId="38"/>
  </si>
  <si>
    <t>：玄関扉と室内土間(土足の着脱スペース及び収納を有し、</t>
    <phoneticPr fontId="38"/>
  </si>
  <si>
    <t>それぞれの土間の面積が概ね同等の場合に限る。)があること。</t>
    <phoneticPr fontId="38"/>
  </si>
  <si>
    <t>：玄関ホールがあること。</t>
    <phoneticPr fontId="38"/>
  </si>
  <si>
    <t>：玄関扉の幅（枠内法寸法）は、原則として、開き戸の場合800㎜以上、引き違い戸・片引き戸の場合は1600㎜以上あること。</t>
    <rPh sb="5" eb="6">
      <t>ハバ</t>
    </rPh>
    <rPh sb="7" eb="8">
      <t>ワク</t>
    </rPh>
    <rPh sb="8" eb="10">
      <t>ウチノリ</t>
    </rPh>
    <rPh sb="10" eb="12">
      <t>スンポウ</t>
    </rPh>
    <rPh sb="15" eb="17">
      <t>ゲンソク</t>
    </rPh>
    <rPh sb="21" eb="22">
      <t>ヒラ</t>
    </rPh>
    <rPh sb="23" eb="24">
      <t>ト</t>
    </rPh>
    <rPh sb="25" eb="27">
      <t>バアイ</t>
    </rPh>
    <rPh sb="31" eb="33">
      <t>イジョウ</t>
    </rPh>
    <phoneticPr fontId="38"/>
  </si>
  <si>
    <t>：玄関扉が複数設置されている場合でも、内部の土間（又はホール）が同一である場合には原則として1箇所と判断する。</t>
    <rPh sb="1" eb="3">
      <t>ゲンカン</t>
    </rPh>
    <rPh sb="3" eb="4">
      <t>トビラ</t>
    </rPh>
    <rPh sb="5" eb="7">
      <t>フクスウ</t>
    </rPh>
    <rPh sb="7" eb="9">
      <t>セッチ</t>
    </rPh>
    <rPh sb="14" eb="16">
      <t>バアイ</t>
    </rPh>
    <rPh sb="19" eb="21">
      <t>ナイブ</t>
    </rPh>
    <rPh sb="22" eb="24">
      <t>ドマ</t>
    </rPh>
    <rPh sb="25" eb="26">
      <t>マタ</t>
    </rPh>
    <phoneticPr fontId="1"/>
  </si>
  <si>
    <t>：勝手口（調理室、車庫等に出入りするためのもの）は対象外。</t>
    <phoneticPr fontId="38"/>
  </si>
  <si>
    <t>：外から施錠できない出入口は対象外。</t>
    <phoneticPr fontId="38"/>
  </si>
  <si>
    <t>：隣接する道路から玄関へのアクセスが困難ではないこと。</t>
    <rPh sb="9" eb="11">
      <t>ゲンカン</t>
    </rPh>
    <rPh sb="18" eb="20">
      <t>コンナン</t>
    </rPh>
    <phoneticPr fontId="38"/>
  </si>
  <si>
    <t>：家族しか使わない入口ではないこと。</t>
    <rPh sb="1" eb="3">
      <t>カゾク</t>
    </rPh>
    <rPh sb="5" eb="6">
      <t>ツカ</t>
    </rPh>
    <rPh sb="9" eb="10">
      <t>イ</t>
    </rPh>
    <rPh sb="10" eb="11">
      <t>クチ</t>
    </rPh>
    <phoneticPr fontId="38"/>
  </si>
  <si>
    <t>※判断が難しい場合は、支援室にお問合せください</t>
    <phoneticPr fontId="38"/>
  </si>
  <si>
    <t>NO.9</t>
    <phoneticPr fontId="38"/>
  </si>
  <si>
    <t>・仕様</t>
    <rPh sb="1" eb="3">
      <t>シヨウ</t>
    </rPh>
    <phoneticPr fontId="38"/>
  </si>
  <si>
    <t>：改修前の断熱材の厚み、窓の種類、使用されている設備が明記されていますか。</t>
    <rPh sb="1" eb="3">
      <t>カイシュウ</t>
    </rPh>
    <rPh sb="3" eb="4">
      <t>マエ</t>
    </rPh>
    <rPh sb="5" eb="8">
      <t>ダンネツザイ</t>
    </rPh>
    <rPh sb="9" eb="10">
      <t>アツ</t>
    </rPh>
    <rPh sb="12" eb="13">
      <t>マド</t>
    </rPh>
    <rPh sb="14" eb="16">
      <t>シュルイ</t>
    </rPh>
    <rPh sb="17" eb="19">
      <t>シヨウ</t>
    </rPh>
    <rPh sb="24" eb="26">
      <t>セツビ</t>
    </rPh>
    <rPh sb="27" eb="29">
      <t>メイキ</t>
    </rPh>
    <phoneticPr fontId="38"/>
  </si>
  <si>
    <t>　（掛り増し算定に計上する部位や設備にあたる部分をマーキングしてください）</t>
    <rPh sb="2" eb="3">
      <t>カカ</t>
    </rPh>
    <rPh sb="4" eb="5">
      <t>マ</t>
    </rPh>
    <rPh sb="6" eb="8">
      <t>サンテイ</t>
    </rPh>
    <rPh sb="9" eb="11">
      <t>ケイジョウ</t>
    </rPh>
    <rPh sb="13" eb="15">
      <t>ブイ</t>
    </rPh>
    <rPh sb="16" eb="18">
      <t>セツビ</t>
    </rPh>
    <rPh sb="22" eb="24">
      <t>ブブン</t>
    </rPh>
    <phoneticPr fontId="38"/>
  </si>
  <si>
    <t>・平面図</t>
    <rPh sb="1" eb="4">
      <t>ヘイメンズ</t>
    </rPh>
    <phoneticPr fontId="38"/>
  </si>
  <si>
    <t>：改修前の平面図を添付していますか。（新築時の図面でも可）</t>
    <rPh sb="1" eb="3">
      <t>カイシュウ</t>
    </rPh>
    <rPh sb="3" eb="4">
      <t>マエ</t>
    </rPh>
    <rPh sb="5" eb="8">
      <t>ヘイメンズ</t>
    </rPh>
    <rPh sb="9" eb="11">
      <t>テンプ</t>
    </rPh>
    <rPh sb="19" eb="21">
      <t>シンチク</t>
    </rPh>
    <rPh sb="21" eb="22">
      <t>ジ</t>
    </rPh>
    <rPh sb="23" eb="25">
      <t>ズメン</t>
    </rPh>
    <rPh sb="27" eb="28">
      <t>カ</t>
    </rPh>
    <phoneticPr fontId="38"/>
  </si>
  <si>
    <t>：エアコンなど、改修前の設備の場所が明記されていますか。</t>
    <rPh sb="8" eb="10">
      <t>カイシュウ</t>
    </rPh>
    <rPh sb="10" eb="11">
      <t>マエ</t>
    </rPh>
    <rPh sb="12" eb="14">
      <t>セツビ</t>
    </rPh>
    <rPh sb="15" eb="17">
      <t>バショ</t>
    </rPh>
    <rPh sb="18" eb="20">
      <t>メイキ</t>
    </rPh>
    <phoneticPr fontId="38"/>
  </si>
  <si>
    <t>：写真の撮影場所を矢印等でわかるように表記していますか。</t>
    <rPh sb="9" eb="11">
      <t>ヤジルシ</t>
    </rPh>
    <rPh sb="11" eb="12">
      <t>トウ</t>
    </rPh>
    <phoneticPr fontId="1"/>
  </si>
  <si>
    <r>
      <t>：提出する図面に掛かり増し費用算定用の「</t>
    </r>
    <r>
      <rPr>
        <b/>
        <sz val="10"/>
        <color theme="1"/>
        <rFont val="ＭＳ Ｐ明朝"/>
        <family val="1"/>
        <charset val="128"/>
      </rPr>
      <t>床面積</t>
    </r>
    <r>
      <rPr>
        <sz val="10"/>
        <color theme="1"/>
        <rFont val="ＭＳ Ｐ明朝"/>
        <family val="1"/>
        <charset val="128"/>
      </rPr>
      <t>」の記入がありますか。</t>
    </r>
    <rPh sb="1" eb="3">
      <t>テイシュツ</t>
    </rPh>
    <rPh sb="5" eb="7">
      <t>ズメン</t>
    </rPh>
    <rPh sb="8" eb="9">
      <t>カ</t>
    </rPh>
    <rPh sb="11" eb="12">
      <t>マ</t>
    </rPh>
    <rPh sb="13" eb="14">
      <t>ヒ</t>
    </rPh>
    <rPh sb="14" eb="15">
      <t>ヨウ</t>
    </rPh>
    <rPh sb="15" eb="17">
      <t>サンテイ</t>
    </rPh>
    <rPh sb="17" eb="18">
      <t>ヨウ</t>
    </rPh>
    <rPh sb="20" eb="23">
      <t>ユカメンセキ</t>
    </rPh>
    <rPh sb="25" eb="27">
      <t>キニュウ</t>
    </rPh>
    <phoneticPr fontId="1"/>
  </si>
  <si>
    <t>：三世代加算の場合、新設する設備の設置場所をマーキングしていますか。</t>
    <rPh sb="1" eb="2">
      <t>サン</t>
    </rPh>
    <rPh sb="2" eb="4">
      <t>セダイ</t>
    </rPh>
    <rPh sb="4" eb="6">
      <t>カサン</t>
    </rPh>
    <rPh sb="7" eb="9">
      <t>バアイ</t>
    </rPh>
    <rPh sb="10" eb="12">
      <t>シンセツ</t>
    </rPh>
    <rPh sb="14" eb="16">
      <t>セツビ</t>
    </rPh>
    <rPh sb="17" eb="19">
      <t>セッチ</t>
    </rPh>
    <rPh sb="19" eb="21">
      <t>バショ</t>
    </rPh>
    <phoneticPr fontId="38"/>
  </si>
  <si>
    <t>・現状写真</t>
    <rPh sb="1" eb="3">
      <t>ゲンジョウ</t>
    </rPh>
    <rPh sb="3" eb="5">
      <t>シャシン</t>
    </rPh>
    <phoneticPr fontId="38"/>
  </si>
  <si>
    <r>
      <t>：</t>
    </r>
    <r>
      <rPr>
        <b/>
        <sz val="10"/>
        <color theme="1"/>
        <rFont val="ＭＳ Ｐ明朝"/>
        <family val="1"/>
        <charset val="128"/>
      </rPr>
      <t>㉛完了実績報告写真台帳(指定書式)</t>
    </r>
    <r>
      <rPr>
        <sz val="10"/>
        <color theme="1"/>
        <rFont val="ＭＳ Ｐ明朝"/>
        <family val="1"/>
        <charset val="128"/>
      </rPr>
      <t>に写真を貼っていますか。</t>
    </r>
    <rPh sb="2" eb="4">
      <t>カンリョウ</t>
    </rPh>
    <rPh sb="4" eb="6">
      <t>ジッセキ</t>
    </rPh>
    <rPh sb="6" eb="8">
      <t>ホウコク</t>
    </rPh>
    <rPh sb="8" eb="10">
      <t>シャシン</t>
    </rPh>
    <rPh sb="10" eb="12">
      <t>ダイチョウ</t>
    </rPh>
    <rPh sb="13" eb="15">
      <t>シテイ</t>
    </rPh>
    <rPh sb="15" eb="17">
      <t>ショシキ</t>
    </rPh>
    <rPh sb="19" eb="21">
      <t>シャシン</t>
    </rPh>
    <rPh sb="22" eb="23">
      <t>ハ</t>
    </rPh>
    <phoneticPr fontId="1"/>
  </si>
  <si>
    <t>：改修前の現状写真(外観を含む写真)で改修箇所が全て確認出来ますか。</t>
    <rPh sb="1" eb="3">
      <t>カイシュウ</t>
    </rPh>
    <rPh sb="3" eb="4">
      <t>マエ</t>
    </rPh>
    <rPh sb="5" eb="7">
      <t>ゲンジョウ</t>
    </rPh>
    <rPh sb="7" eb="9">
      <t>シャシン</t>
    </rPh>
    <rPh sb="10" eb="12">
      <t>ガイカン</t>
    </rPh>
    <rPh sb="13" eb="14">
      <t>フク</t>
    </rPh>
    <rPh sb="15" eb="17">
      <t>シャシン</t>
    </rPh>
    <rPh sb="19" eb="21">
      <t>カイシュウ</t>
    </rPh>
    <rPh sb="21" eb="23">
      <t>カショ</t>
    </rPh>
    <rPh sb="24" eb="25">
      <t>スベ</t>
    </rPh>
    <rPh sb="26" eb="28">
      <t>カクニン</t>
    </rPh>
    <rPh sb="28" eb="30">
      <t>デキ</t>
    </rPh>
    <phoneticPr fontId="1"/>
  </si>
  <si>
    <t>：掛り増し算定に計上する部位や設備の設置予定位置の写真ですか。</t>
    <phoneticPr fontId="38"/>
  </si>
  <si>
    <t>・掛り増し算定に計上する各部位、各設備の工事内容が明記されていますか？</t>
    <rPh sb="12" eb="15">
      <t>カクブイ</t>
    </rPh>
    <rPh sb="16" eb="19">
      <t>カクセツビ</t>
    </rPh>
    <rPh sb="20" eb="22">
      <t>コウジ</t>
    </rPh>
    <rPh sb="22" eb="24">
      <t>ナイヨウ</t>
    </rPh>
    <rPh sb="25" eb="27">
      <t>メイキ</t>
    </rPh>
    <phoneticPr fontId="38"/>
  </si>
  <si>
    <t>　　　　※窓サッシでの例）　サッシの新設、サッシの窓枠・障子とも交換、サッシガラス部分の交換</t>
    <rPh sb="5" eb="6">
      <t>マド</t>
    </rPh>
    <rPh sb="11" eb="12">
      <t>レイ</t>
    </rPh>
    <phoneticPr fontId="38"/>
  </si>
  <si>
    <t>・解体や足場設置などの本工事以外も明記されていますか？</t>
    <rPh sb="1" eb="3">
      <t>カイタイ</t>
    </rPh>
    <rPh sb="4" eb="6">
      <t>アシバ</t>
    </rPh>
    <rPh sb="6" eb="8">
      <t>セッチ</t>
    </rPh>
    <rPh sb="11" eb="12">
      <t>ホン</t>
    </rPh>
    <rPh sb="12" eb="14">
      <t>コウジ</t>
    </rPh>
    <rPh sb="14" eb="16">
      <t>イガイ</t>
    </rPh>
    <rPh sb="17" eb="19">
      <t>メイキ</t>
    </rPh>
    <phoneticPr fontId="38"/>
  </si>
  <si>
    <r>
      <t>　　　※</t>
    </r>
    <r>
      <rPr>
        <sz val="9"/>
        <color theme="3"/>
        <rFont val="ＭＳ Ｐ明朝"/>
        <family val="1"/>
        <charset val="128"/>
      </rPr>
      <t>壁断熱材での例）　石こうボード解体、既存断熱材の撤去、吹き抜け部足場設置</t>
    </r>
    <rPh sb="4" eb="5">
      <t>カベ</t>
    </rPh>
    <rPh sb="5" eb="8">
      <t>ダンネツザイ</t>
    </rPh>
    <rPh sb="10" eb="11">
      <t>レイ</t>
    </rPh>
    <phoneticPr fontId="38"/>
  </si>
  <si>
    <t>・当該申請物件のものであることが特定出来ますか。</t>
    <phoneticPr fontId="38"/>
  </si>
  <si>
    <t>　(物件名、建築主名、施工事業者者等の記入、押印がありますか。)</t>
    <rPh sb="13" eb="16">
      <t>ジギョウシャ</t>
    </rPh>
    <rPh sb="22" eb="24">
      <t>オウイン</t>
    </rPh>
    <phoneticPr fontId="38"/>
  </si>
  <si>
    <r>
      <rPr>
        <sz val="10"/>
        <color indexed="10"/>
        <rFont val="ＭＳ Ｐ明朝"/>
        <family val="1"/>
        <charset val="128"/>
      </rPr>
      <t>（請負・新築/改修の場合）</t>
    </r>
    <r>
      <rPr>
        <sz val="10"/>
        <color indexed="8"/>
        <rFont val="ＭＳ Ｐ明朝"/>
        <family val="1"/>
        <charset val="128"/>
      </rPr>
      <t>工事請負契約書の工事代金と一致していますか。</t>
    </r>
    <rPh sb="1" eb="3">
      <t>ウケオイ</t>
    </rPh>
    <rPh sb="4" eb="6">
      <t>シンチク</t>
    </rPh>
    <rPh sb="7" eb="9">
      <t>カイシュウ</t>
    </rPh>
    <rPh sb="10" eb="12">
      <t>バアイ</t>
    </rPh>
    <rPh sb="13" eb="15">
      <t>コウジ</t>
    </rPh>
    <rPh sb="15" eb="17">
      <t>ウケオイ</t>
    </rPh>
    <rPh sb="17" eb="20">
      <t>ケイヤクショ</t>
    </rPh>
    <rPh sb="21" eb="23">
      <t>コウジ</t>
    </rPh>
    <rPh sb="23" eb="25">
      <t>ダイキン</t>
    </rPh>
    <rPh sb="26" eb="28">
      <t>イッチ</t>
    </rPh>
    <phoneticPr fontId="38"/>
  </si>
  <si>
    <r>
      <rPr>
        <sz val="10"/>
        <color indexed="10"/>
        <rFont val="ＭＳ Ｐ明朝"/>
        <family val="1"/>
        <charset val="128"/>
      </rPr>
      <t>（売買の場合）</t>
    </r>
    <r>
      <rPr>
        <sz val="10"/>
        <color indexed="8"/>
        <rFont val="ＭＳ Ｐ明朝"/>
        <family val="1"/>
        <charset val="128"/>
      </rPr>
      <t>土地の代金と建物の販売金額を確認できますか</t>
    </r>
    <r>
      <rPr>
        <sz val="10"/>
        <color indexed="8"/>
        <rFont val="ＭＳ Ｐ明朝"/>
        <family val="1"/>
        <charset val="128"/>
      </rPr>
      <t>。</t>
    </r>
    <rPh sb="1" eb="3">
      <t>バイバイ</t>
    </rPh>
    <rPh sb="4" eb="6">
      <t>バアイ</t>
    </rPh>
    <rPh sb="7" eb="9">
      <t>トチ</t>
    </rPh>
    <rPh sb="10" eb="12">
      <t>ダイキン</t>
    </rPh>
    <rPh sb="13" eb="15">
      <t>タテモノ</t>
    </rPh>
    <rPh sb="16" eb="18">
      <t>ハンバイ</t>
    </rPh>
    <rPh sb="18" eb="20">
      <t>キンガク</t>
    </rPh>
    <rPh sb="21" eb="23">
      <t>カクニン</t>
    </rPh>
    <phoneticPr fontId="38"/>
  </si>
  <si>
    <t>・工種項目ごとの内訳明細を添付していますか。</t>
    <rPh sb="1" eb="3">
      <t>コウシュ</t>
    </rPh>
    <rPh sb="3" eb="5">
      <t>コウモク</t>
    </rPh>
    <rPh sb="8" eb="10">
      <t>ウチワケ</t>
    </rPh>
    <rPh sb="10" eb="12">
      <t>メイサイ</t>
    </rPh>
    <rPh sb="13" eb="15">
      <t>テンプ</t>
    </rPh>
    <phoneticPr fontId="38"/>
  </si>
  <si>
    <t>・発行日は明記されていますか。</t>
    <rPh sb="1" eb="3">
      <t>ハッコウ</t>
    </rPh>
    <rPh sb="3" eb="4">
      <t>ビ</t>
    </rPh>
    <rPh sb="5" eb="7">
      <t>メイキ</t>
    </rPh>
    <phoneticPr fontId="38"/>
  </si>
  <si>
    <t>(補助金の相殺不可)</t>
    <phoneticPr fontId="38"/>
  </si>
  <si>
    <r>
      <rPr>
        <u/>
        <sz val="10"/>
        <color indexed="10"/>
        <rFont val="ＭＳ Ｐ明朝"/>
        <family val="1"/>
        <charset val="128"/>
      </rPr>
      <t>・掛かり増し対象の費用</t>
    </r>
    <r>
      <rPr>
        <sz val="10"/>
        <color indexed="8"/>
        <rFont val="ＭＳ Ｐ明朝"/>
        <family val="1"/>
        <charset val="128"/>
      </rPr>
      <t>について明記されていますか。</t>
    </r>
    <rPh sb="1" eb="2">
      <t>カ</t>
    </rPh>
    <rPh sb="4" eb="5">
      <t>マ</t>
    </rPh>
    <rPh sb="6" eb="8">
      <t>タイショウ</t>
    </rPh>
    <rPh sb="9" eb="11">
      <t>ヒヨウ</t>
    </rPh>
    <rPh sb="15" eb="17">
      <t>メイキ</t>
    </rPh>
    <phoneticPr fontId="38"/>
  </si>
  <si>
    <r>
      <t>・補助対象費用の内訳明細・金額に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5" eb="7">
      <t>ヒヨウ</t>
    </rPh>
    <rPh sb="8" eb="10">
      <t>ウチワケ</t>
    </rPh>
    <rPh sb="10" eb="12">
      <t>メイサイ</t>
    </rPh>
    <rPh sb="13" eb="15">
      <t>キンガク</t>
    </rPh>
    <phoneticPr fontId="38"/>
  </si>
  <si>
    <r>
      <t>・</t>
    </r>
    <r>
      <rPr>
        <u/>
        <sz val="10"/>
        <color indexed="10"/>
        <rFont val="ＭＳ Ｐ明朝"/>
        <family val="1"/>
        <charset val="128"/>
      </rPr>
      <t>掛かり増しで定められた性能</t>
    </r>
    <r>
      <rPr>
        <sz val="10"/>
        <color indexed="8"/>
        <rFont val="ＭＳ Ｐ明朝"/>
        <family val="1"/>
        <charset val="128"/>
      </rPr>
      <t>を確認できる記載がありますか。</t>
    </r>
    <rPh sb="1" eb="2">
      <t>カ</t>
    </rPh>
    <rPh sb="4" eb="5">
      <t>マ</t>
    </rPh>
    <rPh sb="7" eb="8">
      <t>サダ</t>
    </rPh>
    <rPh sb="12" eb="14">
      <t>セイノウ</t>
    </rPh>
    <rPh sb="15" eb="17">
      <t>カクニン</t>
    </rPh>
    <rPh sb="20" eb="22">
      <t>キサイ</t>
    </rPh>
    <phoneticPr fontId="38"/>
  </si>
  <si>
    <r>
      <t>・補助対象の品名・型番・性能に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6" eb="8">
      <t>ヒンメイ</t>
    </rPh>
    <rPh sb="9" eb="11">
      <t>カタバン</t>
    </rPh>
    <rPh sb="12" eb="14">
      <t>セイノウ</t>
    </rPh>
    <phoneticPr fontId="38"/>
  </si>
  <si>
    <t xml:space="preserve"> (建築主と交付申請者が関係会社等である場合のみ)</t>
    <rPh sb="6" eb="8">
      <t>コウフ</t>
    </rPh>
    <rPh sb="8" eb="10">
      <t>シンセイ</t>
    </rPh>
    <rPh sb="10" eb="11">
      <t>シャ</t>
    </rPh>
    <phoneticPr fontId="38"/>
  </si>
  <si>
    <t>・【様式５】第2条（ハ）が「該当する」（三者見積りを提出）に■が入っていますか。</t>
    <phoneticPr fontId="38"/>
  </si>
  <si>
    <t>・関係会社以外のものですか。</t>
    <phoneticPr fontId="38"/>
  </si>
  <si>
    <t>・交付申請者以外の2者の見積書について、見積書を作成する際に使用した図面・仕様書等も併せて添付されていますか。</t>
    <rPh sb="1" eb="3">
      <t>コウフ</t>
    </rPh>
    <rPh sb="3" eb="5">
      <t>シンセイ</t>
    </rPh>
    <rPh sb="5" eb="6">
      <t>シャ</t>
    </rPh>
    <rPh sb="6" eb="8">
      <t>イガイ</t>
    </rPh>
    <rPh sb="10" eb="11">
      <t>シャ</t>
    </rPh>
    <rPh sb="12" eb="15">
      <t>ミツモリショ</t>
    </rPh>
    <rPh sb="20" eb="23">
      <t>ミツモリショ</t>
    </rPh>
    <rPh sb="24" eb="26">
      <t>サクセイ</t>
    </rPh>
    <rPh sb="28" eb="29">
      <t>サイ</t>
    </rPh>
    <rPh sb="30" eb="32">
      <t>シヨウ</t>
    </rPh>
    <rPh sb="34" eb="36">
      <t>ズメン</t>
    </rPh>
    <rPh sb="37" eb="39">
      <t>シヨウ</t>
    </rPh>
    <rPh sb="39" eb="40">
      <t>ショ</t>
    </rPh>
    <rPh sb="40" eb="41">
      <t>トウ</t>
    </rPh>
    <rPh sb="42" eb="43">
      <t>アワ</t>
    </rPh>
    <rPh sb="45" eb="47">
      <t>テンプ</t>
    </rPh>
    <phoneticPr fontId="1"/>
  </si>
  <si>
    <t>提出書類全般</t>
    <rPh sb="0" eb="2">
      <t>テイシュツ</t>
    </rPh>
    <rPh sb="2" eb="4">
      <t>ショルイ</t>
    </rPh>
    <rPh sb="4" eb="6">
      <t>ゼンパン</t>
    </rPh>
    <phoneticPr fontId="38"/>
  </si>
  <si>
    <t>・様式は、令和２年度地域型住宅グリーン化事業の</t>
    <rPh sb="5" eb="7">
      <t>レイワ</t>
    </rPh>
    <rPh sb="8" eb="10">
      <t>ネンド</t>
    </rPh>
    <phoneticPr fontId="38"/>
  </si>
  <si>
    <t>・提出書類は全て揃っていますか。</t>
    <phoneticPr fontId="38"/>
  </si>
  <si>
    <t>以上</t>
    <rPh sb="0" eb="2">
      <t>イジョウ</t>
    </rPh>
    <phoneticPr fontId="1"/>
  </si>
  <si>
    <t>ｋｋｊ
記入欄</t>
    <rPh sb="4" eb="6">
      <t>キニュウ</t>
    </rPh>
    <rPh sb="6" eb="7">
      <t>ラン</t>
    </rPh>
    <phoneticPr fontId="2"/>
  </si>
  <si>
    <t>到着日</t>
    <rPh sb="0" eb="2">
      <t>トウチャク</t>
    </rPh>
    <rPh sb="2" eb="3">
      <t>ビ</t>
    </rPh>
    <phoneticPr fontId="2"/>
  </si>
  <si>
    <t>／</t>
    <phoneticPr fontId="2"/>
  </si>
  <si>
    <t>備考</t>
    <rPh sb="0" eb="2">
      <t>ビコウ</t>
    </rPh>
    <phoneticPr fontId="2"/>
  </si>
  <si>
    <t xml:space="preserve">        （ ゼロ・エネルギー住宅型 ）</t>
    <phoneticPr fontId="2"/>
  </si>
  <si>
    <t>　　　　交付申請書</t>
    <rPh sb="4" eb="6">
      <t>コウフ</t>
    </rPh>
    <rPh sb="6" eb="8">
      <t>シンセイ</t>
    </rPh>
    <rPh sb="8" eb="9">
      <t>ショ</t>
    </rPh>
    <phoneticPr fontId="38"/>
  </si>
  <si>
    <t>BELS評価</t>
    <phoneticPr fontId="1"/>
  </si>
  <si>
    <t>グループ番号：</t>
    <rPh sb="4" eb="6">
      <t>バンゴウ</t>
    </rPh>
    <phoneticPr fontId="2"/>
  </si>
  <si>
    <t>グループ名：</t>
  </si>
  <si>
    <t>事業者番号：</t>
    <rPh sb="0" eb="3">
      <t>ジギョウシャ</t>
    </rPh>
    <rPh sb="3" eb="5">
      <t>バンゴウ</t>
    </rPh>
    <phoneticPr fontId="38"/>
  </si>
  <si>
    <t>　事業者名：</t>
    <phoneticPr fontId="1"/>
  </si>
  <si>
    <t>建築主名①：</t>
    <rPh sb="0" eb="2">
      <t>ケンチク</t>
    </rPh>
    <rPh sb="2" eb="3">
      <t>ヌシ</t>
    </rPh>
    <rPh sb="3" eb="4">
      <t>メイ</t>
    </rPh>
    <phoneticPr fontId="38"/>
  </si>
  <si>
    <t/>
  </si>
  <si>
    <t>　</t>
    <phoneticPr fontId="1"/>
  </si>
  <si>
    <t>IF('様式４-２(ゼロ・エネ型 BELS用)１０分の１'!R16="■",'様式４-２(ゼロ・エネ型 BELS用)１０分の１'!AS83,'様式４(ゼロ・エネ型 BELS用)掛かり増し'!AS90)</t>
  </si>
  <si>
    <t>IF('様式４-２(ゼロ・エネ型 BELS用)１０分の１'!R16="■",'様式４-２(ゼロ・エネ型 BELS用)１０分の１'!AS77,'様式４(ゼロ・エネ型 BELS用)掛かり増し'!AS84)</t>
    <phoneticPr fontId="1"/>
  </si>
  <si>
    <t>IF('様式４-２(ゼロ・エネ型 BELS用)１０分の１'!R16="■",'様式４-２(ゼロ・エネ型 BELS用)１０分の１'!AS80,'様式４(ゼロ・エネ型 BELS用)掛かり増し'!AS87)</t>
    <phoneticPr fontId="1"/>
  </si>
  <si>
    <t>改修</t>
    <rPh sb="0" eb="2">
      <t>カイシュウ</t>
    </rPh>
    <phoneticPr fontId="1"/>
  </si>
  <si>
    <t>掛かり増し1/2</t>
    <rPh sb="0" eb="1">
      <t>カ</t>
    </rPh>
    <rPh sb="3" eb="4">
      <t>マ</t>
    </rPh>
    <phoneticPr fontId="1"/>
  </si>
  <si>
    <t>請負1/10</t>
    <rPh sb="0" eb="2">
      <t>ウケオイ</t>
    </rPh>
    <phoneticPr fontId="1"/>
  </si>
  <si>
    <t>ｃ20</t>
    <phoneticPr fontId="1"/>
  </si>
  <si>
    <t>ｃ18</t>
    <phoneticPr fontId="1"/>
  </si>
  <si>
    <t>ｒ14</t>
    <phoneticPr fontId="1"/>
  </si>
  <si>
    <r>
      <t>：着工していないことが確認できる書類を</t>
    </r>
    <r>
      <rPr>
        <b/>
        <sz val="10"/>
        <color theme="1"/>
        <rFont val="ＭＳ Ｐ明朝"/>
        <family val="1"/>
        <charset val="128"/>
      </rPr>
      <t>①～②の何れか１つを添付</t>
    </r>
    <r>
      <rPr>
        <sz val="10"/>
        <color theme="1"/>
        <rFont val="ＭＳ Ｐ明朝"/>
        <family val="1"/>
        <charset val="128"/>
      </rPr>
      <t>していますか。　(複数の書類の提出は不要)</t>
    </r>
    <rPh sb="1" eb="3">
      <t>チャッコウ</t>
    </rPh>
    <rPh sb="11" eb="13">
      <t>カクニン</t>
    </rPh>
    <rPh sb="16" eb="18">
      <t>ショルイ</t>
    </rPh>
    <rPh sb="23" eb="24">
      <t>イヅ</t>
    </rPh>
    <rPh sb="29" eb="31">
      <t>テンプ</t>
    </rPh>
    <phoneticPr fontId="1"/>
  </si>
  <si>
    <t>①【着工前の現地写真】</t>
    <phoneticPr fontId="1"/>
  </si>
  <si>
    <t>②【確認済証の写し】</t>
    <rPh sb="2" eb="4">
      <t>カクニン</t>
    </rPh>
    <rPh sb="4" eb="5">
      <t>ズ</t>
    </rPh>
    <rPh sb="5" eb="6">
      <t>ショウ</t>
    </rPh>
    <rPh sb="7" eb="8">
      <t>ウツ</t>
    </rPh>
    <phoneticPr fontId="1"/>
  </si>
  <si>
    <r>
      <t>・看板の</t>
    </r>
    <r>
      <rPr>
        <sz val="9"/>
        <color rgb="FFFF0000"/>
        <rFont val="ＭＳ Ｐ明朝"/>
        <family val="1"/>
        <charset val="128"/>
      </rPr>
      <t>記載内容</t>
    </r>
    <r>
      <rPr>
        <sz val="9"/>
        <color indexed="10"/>
        <rFont val="ＭＳ Ｐ明朝"/>
        <family val="1"/>
        <charset val="128"/>
      </rPr>
      <t>が確認</t>
    </r>
    <r>
      <rPr>
        <sz val="9"/>
        <color indexed="8"/>
        <rFont val="ＭＳ Ｐ明朝"/>
        <family val="1"/>
        <charset val="128"/>
      </rPr>
      <t xml:space="preserve">出来る写真ですか。
</t>
    </r>
    <r>
      <rPr>
        <b/>
        <sz val="9"/>
        <color rgb="FF0033CC"/>
        <rFont val="ＭＳ Ｐ明朝"/>
        <family val="1"/>
        <charset val="128"/>
      </rPr>
      <t>※看板が設置・内容が確認できない場合、交付申請を取り下げて頂く可能性があります。交付申請書類を提出の際は必ず写真の中の看板についてご確認ください。</t>
    </r>
    <rPh sb="4" eb="6">
      <t>キサイ</t>
    </rPh>
    <rPh sb="22" eb="24">
      <t>カンバン</t>
    </rPh>
    <rPh sb="25" eb="27">
      <t>セッチ</t>
    </rPh>
    <rPh sb="28" eb="30">
      <t>ナイヨウ</t>
    </rPh>
    <rPh sb="31" eb="33">
      <t>カクニン</t>
    </rPh>
    <rPh sb="37" eb="39">
      <t>バアイ</t>
    </rPh>
    <rPh sb="40" eb="42">
      <t>コウフ</t>
    </rPh>
    <rPh sb="42" eb="44">
      <t>シンセイ</t>
    </rPh>
    <rPh sb="45" eb="46">
      <t>ト</t>
    </rPh>
    <rPh sb="47" eb="48">
      <t>サ</t>
    </rPh>
    <rPh sb="50" eb="51">
      <t>イタダ</t>
    </rPh>
    <rPh sb="52" eb="54">
      <t>カノウ</t>
    </rPh>
    <rPh sb="54" eb="55">
      <t>セイ</t>
    </rPh>
    <rPh sb="61" eb="63">
      <t>コウフ</t>
    </rPh>
    <rPh sb="63" eb="65">
      <t>シンセイ</t>
    </rPh>
    <rPh sb="65" eb="67">
      <t>ショルイ</t>
    </rPh>
    <rPh sb="68" eb="70">
      <t>テイシュツ</t>
    </rPh>
    <rPh sb="71" eb="72">
      <t>サイ</t>
    </rPh>
    <rPh sb="73" eb="74">
      <t>カナラ</t>
    </rPh>
    <rPh sb="75" eb="77">
      <t>シャシン</t>
    </rPh>
    <rPh sb="78" eb="79">
      <t>ナカ</t>
    </rPh>
    <rPh sb="80" eb="82">
      <t>カンバン</t>
    </rPh>
    <rPh sb="87" eb="89">
      <t>カクニン</t>
    </rPh>
    <phoneticPr fontId="38"/>
  </si>
  <si>
    <t>・協定書の左上にある「物件名」に申請される物件名が記入されていますか。</t>
    <rPh sb="1" eb="3">
      <t>キョウテイ</t>
    </rPh>
    <rPh sb="3" eb="4">
      <t>ショ</t>
    </rPh>
    <rPh sb="5" eb="6">
      <t>ヒダリ</t>
    </rPh>
    <rPh sb="6" eb="7">
      <t>ウエ</t>
    </rPh>
    <rPh sb="11" eb="13">
      <t>ブッケン</t>
    </rPh>
    <rPh sb="13" eb="14">
      <t>メイ</t>
    </rPh>
    <rPh sb="16" eb="18">
      <t>シンセイ</t>
    </rPh>
    <rPh sb="21" eb="23">
      <t>ブッケン</t>
    </rPh>
    <rPh sb="23" eb="24">
      <t>メイ</t>
    </rPh>
    <rPh sb="25" eb="27">
      <t>キニュウ</t>
    </rPh>
    <phoneticPr fontId="1"/>
  </si>
  <si>
    <r>
      <t>：建築主の押印は</t>
    </r>
    <r>
      <rPr>
        <u/>
        <sz val="10"/>
        <color indexed="10"/>
        <rFont val="ＭＳ Ｐ明朝"/>
        <family val="1"/>
        <charset val="128"/>
      </rPr>
      <t>工事請負契約書と同じ印鑑</t>
    </r>
    <r>
      <rPr>
        <sz val="10"/>
        <color indexed="8"/>
        <rFont val="ＭＳ Ｐ明朝"/>
        <family val="1"/>
        <charset val="128"/>
      </rPr>
      <t>ですか。</t>
    </r>
    <rPh sb="5" eb="7">
      <t>オウイン</t>
    </rPh>
    <phoneticPr fontId="38"/>
  </si>
  <si>
    <t>：建築主が複数名の場合、全ての方が明記かつ押印がありますか。</t>
    <phoneticPr fontId="38"/>
  </si>
  <si>
    <t>：建築主の住所・氏名が明記かつ押印がありますか。</t>
    <phoneticPr fontId="38"/>
  </si>
  <si>
    <r>
      <t>：建築主の押印は</t>
    </r>
    <r>
      <rPr>
        <u/>
        <sz val="10"/>
        <color indexed="10"/>
        <rFont val="ＭＳ Ｐ明朝"/>
        <family val="1"/>
        <charset val="128"/>
      </rPr>
      <t>工事請負契約書・共同事業実施規約と同じ印鑑</t>
    </r>
    <r>
      <rPr>
        <sz val="10"/>
        <color indexed="8"/>
        <rFont val="ＭＳ Ｐ明朝"/>
        <family val="1"/>
        <charset val="128"/>
      </rPr>
      <t>ですか。</t>
    </r>
    <rPh sb="5" eb="7">
      <t>オウイン</t>
    </rPh>
    <rPh sb="16" eb="24">
      <t>キョ</t>
    </rPh>
    <phoneticPr fontId="38"/>
  </si>
  <si>
    <t>(請負→売買、売買→請負、一括請負→分離発注等)</t>
    <rPh sb="1" eb="3">
      <t>ウケオイ</t>
    </rPh>
    <rPh sb="4" eb="6">
      <t>バイバイ</t>
    </rPh>
    <rPh sb="7" eb="9">
      <t>バイバイ</t>
    </rPh>
    <rPh sb="10" eb="12">
      <t>ウケオイ</t>
    </rPh>
    <rPh sb="13" eb="15">
      <t>イッカツ</t>
    </rPh>
    <rPh sb="15" eb="17">
      <t>ウケオイ</t>
    </rPh>
    <rPh sb="18" eb="20">
      <t>ブンリ</t>
    </rPh>
    <rPh sb="20" eb="22">
      <t>ハッチュウ</t>
    </rPh>
    <rPh sb="22" eb="23">
      <t>トウ</t>
    </rPh>
    <phoneticPr fontId="1"/>
  </si>
  <si>
    <t>また、一旦締結した工事請負契約書の日付を訂正したり、変更したりすることもできません。けいさい</t>
    <rPh sb="3" eb="5">
      <t>イッタン</t>
    </rPh>
    <rPh sb="5" eb="7">
      <t>テイケツ</t>
    </rPh>
    <rPh sb="9" eb="11">
      <t>コウジ</t>
    </rPh>
    <rPh sb="11" eb="13">
      <t>ウケオイ</t>
    </rPh>
    <rPh sb="13" eb="16">
      <t>ケイヤクショ</t>
    </rPh>
    <rPh sb="17" eb="19">
      <t>ヒヅケ</t>
    </rPh>
    <rPh sb="20" eb="22">
      <t>テイセイ</t>
    </rPh>
    <rPh sb="26" eb="28">
      <t>ヘンコウ</t>
    </rPh>
    <phoneticPr fontId="1"/>
  </si>
  <si>
    <t>分離発注先の施工事業者がグループ構成員であることも必要です。</t>
    <rPh sb="0" eb="2">
      <t>ブンリ</t>
    </rPh>
    <rPh sb="2" eb="4">
      <t>ハッチュウ</t>
    </rPh>
    <rPh sb="4" eb="5">
      <t>サキ</t>
    </rPh>
    <rPh sb="6" eb="8">
      <t>セコウ</t>
    </rPh>
    <rPh sb="8" eb="11">
      <t>ジギョウシャ</t>
    </rPh>
    <rPh sb="16" eb="19">
      <t>コウセイイン</t>
    </rPh>
    <rPh sb="25" eb="27">
      <t>ヒツヨウ</t>
    </rPh>
    <phoneticPr fontId="1"/>
  </si>
  <si>
    <r>
      <t>※</t>
    </r>
    <r>
      <rPr>
        <b/>
        <u/>
        <sz val="10"/>
        <color rgb="FFFF0000"/>
        <rFont val="ＭＳ Ｐ明朝"/>
        <family val="1"/>
        <charset val="128"/>
      </rPr>
      <t>交付申請書提出の際</t>
    </r>
    <r>
      <rPr>
        <b/>
        <sz val="10"/>
        <color rgb="FFFF0000"/>
        <rFont val="ＭＳ Ｐ明朝"/>
        <family val="1"/>
        <charset val="128"/>
      </rPr>
      <t>に</t>
    </r>
    <r>
      <rPr>
        <b/>
        <sz val="10"/>
        <color rgb="FF7030A0"/>
        <rFont val="ＭＳ Ｐ明朝"/>
        <family val="1"/>
        <charset val="128"/>
      </rPr>
      <t>、「分離発注の契約書」、「協定書」を提出してください。</t>
    </r>
    <rPh sb="5" eb="6">
      <t>ショ</t>
    </rPh>
    <rPh sb="6" eb="8">
      <t>テイシュツ</t>
    </rPh>
    <rPh sb="9" eb="10">
      <t>サイ</t>
    </rPh>
    <rPh sb="13" eb="15">
      <t>ブンリ</t>
    </rPh>
    <rPh sb="15" eb="17">
      <t>ハッチュウ</t>
    </rPh>
    <rPh sb="18" eb="21">
      <t>ケイヤクショ</t>
    </rPh>
    <rPh sb="24" eb="27">
      <t>キョウテイショ</t>
    </rPh>
    <rPh sb="29" eb="31">
      <t>テイシュツ</t>
    </rPh>
    <phoneticPr fontId="1"/>
  </si>
  <si>
    <t>　【太陽光発電工事の分離発注】</t>
    <phoneticPr fontId="1"/>
  </si>
  <si>
    <t>(交付申請前に太陽光発電工事について、建築主様と必ず協議してください)</t>
    <rPh sb="1" eb="3">
      <t>コウフ</t>
    </rPh>
    <rPh sb="3" eb="5">
      <t>シンセイ</t>
    </rPh>
    <rPh sb="5" eb="6">
      <t>マエ</t>
    </rPh>
    <rPh sb="7" eb="14">
      <t>タ</t>
    </rPh>
    <rPh sb="19" eb="21">
      <t>ケンチク</t>
    </rPh>
    <rPh sb="21" eb="22">
      <t>ヌシ</t>
    </rPh>
    <rPh sb="22" eb="23">
      <t>サマ</t>
    </rPh>
    <rPh sb="24" eb="25">
      <t>カナラ</t>
    </rPh>
    <rPh sb="26" eb="28">
      <t>キョウギ</t>
    </rPh>
    <phoneticPr fontId="1"/>
  </si>
  <si>
    <t>・収入印紙が貼付けされ、印紙に貼付消印または印紙税納付計器による納付印等がありますか。</t>
    <rPh sb="15" eb="17">
      <t>ハリツ</t>
    </rPh>
    <rPh sb="17" eb="19">
      <t>ケシイン</t>
    </rPh>
    <rPh sb="22" eb="24">
      <t>インシ</t>
    </rPh>
    <rPh sb="24" eb="25">
      <t>ゼイ</t>
    </rPh>
    <rPh sb="25" eb="27">
      <t>ノウフ</t>
    </rPh>
    <rPh sb="27" eb="28">
      <t>ケイ</t>
    </rPh>
    <rPh sb="28" eb="29">
      <t>ウツワ</t>
    </rPh>
    <rPh sb="32" eb="34">
      <t>ノウフ</t>
    </rPh>
    <rPh sb="34" eb="35">
      <t>イン</t>
    </rPh>
    <rPh sb="35" eb="36">
      <t>トウ</t>
    </rPh>
    <phoneticPr fontId="38"/>
  </si>
  <si>
    <r>
      <t>：</t>
    </r>
    <r>
      <rPr>
        <sz val="10"/>
        <color indexed="8"/>
        <rFont val="ＭＳ Ｐ明朝"/>
        <family val="1"/>
        <charset val="128"/>
      </rPr>
      <t>着工(予定)日は、「確認事項」則り、記入されていますか。</t>
    </r>
    <rPh sb="1" eb="3">
      <t>チャッコウ</t>
    </rPh>
    <rPh sb="4" eb="6">
      <t>ヨテイ</t>
    </rPh>
    <rPh sb="11" eb="13">
      <t>カクニン</t>
    </rPh>
    <rPh sb="13" eb="15">
      <t>ジコウ</t>
    </rPh>
    <rPh sb="16" eb="17">
      <t>ノット</t>
    </rPh>
    <rPh sb="19" eb="21">
      <t>キニュウ</t>
    </rPh>
    <phoneticPr fontId="38"/>
  </si>
  <si>
    <r>
      <t>：</t>
    </r>
    <r>
      <rPr>
        <sz val="10"/>
        <color indexed="8"/>
        <rFont val="ＭＳ Ｐ明朝"/>
        <family val="1"/>
        <charset val="128"/>
      </rPr>
      <t>事業完了(予定)日(支払い全額精算かつ引渡し)、または</t>
    </r>
    <rPh sb="1" eb="3">
      <t>ジギョウ</t>
    </rPh>
    <rPh sb="3" eb="5">
      <t>カンリョウ</t>
    </rPh>
    <rPh sb="6" eb="8">
      <t>ヨテイ</t>
    </rPh>
    <rPh sb="9" eb="10">
      <t>ヒ</t>
    </rPh>
    <rPh sb="11" eb="13">
      <t>シハラ</t>
    </rPh>
    <rPh sb="14" eb="16">
      <t>ゼンガク</t>
    </rPh>
    <rPh sb="16" eb="18">
      <t>セイサン</t>
    </rPh>
    <rPh sb="20" eb="22">
      <t>ヒキワタ</t>
    </rPh>
    <phoneticPr fontId="38"/>
  </si>
  <si>
    <t>　要件の適合欄は、すべて「適」が表示されていますか。</t>
    <rPh sb="1" eb="3">
      <t>ヨウケン</t>
    </rPh>
    <rPh sb="4" eb="6">
      <t>テキゴウ</t>
    </rPh>
    <rPh sb="6" eb="7">
      <t>ラン</t>
    </rPh>
    <rPh sb="13" eb="14">
      <t>テキ</t>
    </rPh>
    <rPh sb="16" eb="18">
      <t>ヒョウジ</t>
    </rPh>
    <phoneticPr fontId="43"/>
  </si>
  <si>
    <r>
      <t>（</t>
    </r>
    <r>
      <rPr>
        <b/>
        <sz val="10"/>
        <rFont val="ＭＳ Ｐ明朝"/>
        <family val="1"/>
        <charset val="128"/>
      </rPr>
      <t>太陽光発電工事</t>
    </r>
    <r>
      <rPr>
        <sz val="10"/>
        <rFont val="ＭＳ Ｐ明朝"/>
        <family val="1"/>
        <charset val="128"/>
      </rPr>
      <t>を</t>
    </r>
    <r>
      <rPr>
        <b/>
        <u/>
        <sz val="10"/>
        <rFont val="ＭＳ Ｐ明朝"/>
        <family val="1"/>
        <charset val="128"/>
      </rPr>
      <t>除く</t>
    </r>
    <r>
      <rPr>
        <sz val="10"/>
        <rFont val="ＭＳ Ｐ明朝"/>
        <family val="1"/>
        <charset val="128"/>
      </rPr>
      <t>）</t>
    </r>
    <rPh sb="1" eb="8">
      <t>タ</t>
    </rPh>
    <rPh sb="9" eb="10">
      <t>ノゾ</t>
    </rPh>
    <phoneticPr fontId="1"/>
  </si>
  <si>
    <t>※修正が発生した場合は、再度を原本をご郵送頂きます。</t>
    <rPh sb="1" eb="3">
      <t>シュウセイ</t>
    </rPh>
    <rPh sb="4" eb="6">
      <t>ハッセイ</t>
    </rPh>
    <rPh sb="8" eb="10">
      <t>バアイ</t>
    </rPh>
    <rPh sb="12" eb="14">
      <t>サイド</t>
    </rPh>
    <rPh sb="15" eb="17">
      <t>ゲンポン</t>
    </rPh>
    <rPh sb="19" eb="21">
      <t>ユウソウ</t>
    </rPh>
    <rPh sb="21" eb="22">
      <t>イタダ</t>
    </rPh>
    <phoneticPr fontId="1"/>
  </si>
  <si>
    <t>：確認申請の地番に「底地番・仮換地」が記載されている場合、同様に記入していますか。</t>
    <rPh sb="1" eb="3">
      <t>カクニン</t>
    </rPh>
    <rPh sb="3" eb="5">
      <t>シンセイ</t>
    </rPh>
    <rPh sb="6" eb="8">
      <t>チバン</t>
    </rPh>
    <rPh sb="10" eb="11">
      <t>ソコ</t>
    </rPh>
    <rPh sb="11" eb="13">
      <t>チバン</t>
    </rPh>
    <rPh sb="14" eb="17">
      <t>カリカンチ</t>
    </rPh>
    <rPh sb="19" eb="21">
      <t>キサイ</t>
    </rPh>
    <rPh sb="26" eb="28">
      <t>バアイ</t>
    </rPh>
    <rPh sb="29" eb="31">
      <t>ドウヨウ</t>
    </rPh>
    <rPh sb="32" eb="34">
      <t>キニュウ</t>
    </rPh>
    <phoneticPr fontId="38"/>
  </si>
  <si>
    <t>㎡　(小数点第三位以下切り捨て)</t>
    <rPh sb="3" eb="6">
      <t>ショウスウテン</t>
    </rPh>
    <rPh sb="5" eb="6">
      <t>テン</t>
    </rPh>
    <rPh sb="6" eb="7">
      <t>ダイ</t>
    </rPh>
    <rPh sb="7" eb="9">
      <t>サンイ</t>
    </rPh>
    <rPh sb="9" eb="11">
      <t>イカ</t>
    </rPh>
    <rPh sb="11" eb="12">
      <t>キ</t>
    </rPh>
    <rPh sb="13" eb="14">
      <t>ス</t>
    </rPh>
    <phoneticPr fontId="1"/>
  </si>
  <si>
    <t>チェックシート９枚</t>
    <rPh sb="8" eb="9">
      <t>マイ</t>
    </rPh>
    <phoneticPr fontId="1"/>
  </si>
  <si>
    <t>←ページ範囲</t>
    <rPh sb="4" eb="6">
      <t>ハンイ</t>
    </rPh>
    <phoneticPr fontId="1"/>
  </si>
  <si>
    <t>■</t>
  </si>
  <si>
    <t>ZEHの種別</t>
    <rPh sb="4" eb="6">
      <t>シュベツ</t>
    </rPh>
    <phoneticPr fontId="1"/>
  </si>
  <si>
    <t>ぜっち</t>
    <phoneticPr fontId="1"/>
  </si>
  <si>
    <t>にあり</t>
    <phoneticPr fontId="1"/>
  </si>
  <si>
    <t>『ZEH』</t>
    <phoneticPr fontId="1"/>
  </si>
  <si>
    <t>Nearly ZEH</t>
    <phoneticPr fontId="1"/>
  </si>
  <si>
    <r>
      <rPr>
        <sz val="7"/>
        <rFont val="ＭＳ Ｐ明朝"/>
        <family val="1"/>
        <charset val="128"/>
      </rPr>
      <t>若者子育て</t>
    </r>
    <r>
      <rPr>
        <sz val="9"/>
        <rFont val="ＭＳ Ｐ明朝"/>
        <family val="1"/>
        <charset val="128"/>
      </rPr>
      <t xml:space="preserve">
加算</t>
    </r>
    <rPh sb="0" eb="2">
      <t>ワカモノ</t>
    </rPh>
    <rPh sb="2" eb="4">
      <t>コソダ</t>
    </rPh>
    <rPh sb="6" eb="8">
      <t>カサン</t>
    </rPh>
    <phoneticPr fontId="1"/>
  </si>
  <si>
    <t>歳</t>
    <rPh sb="0" eb="1">
      <t>サイ</t>
    </rPh>
    <phoneticPr fontId="1"/>
  </si>
  <si>
    <t>※事業完了後の交付申請はできません。</t>
    <phoneticPr fontId="1"/>
  </si>
  <si>
    <t xml:space="preserve">※事業完了（支払い全額精算かつ引渡し）日、または完了実績報告提出期限の何れか早い日　　
</t>
    <phoneticPr fontId="1"/>
  </si>
  <si>
    <t>三世代同居対応住宅加算</t>
    <phoneticPr fontId="1"/>
  </si>
  <si>
    <t>若者・子育て世帯加算</t>
    <phoneticPr fontId="1"/>
  </si>
  <si>
    <t>報告日</t>
    <rPh sb="0" eb="2">
      <t>ホウコク</t>
    </rPh>
    <rPh sb="2" eb="3">
      <t>ビ</t>
    </rPh>
    <phoneticPr fontId="1"/>
  </si>
  <si>
    <t>所属グループ名称</t>
    <rPh sb="0" eb="2">
      <t>ショゾク</t>
    </rPh>
    <rPh sb="6" eb="8">
      <t>メイショウ</t>
    </rPh>
    <phoneticPr fontId="1"/>
  </si>
  <si>
    <t>法人･個人事業主等
の名称</t>
    <rPh sb="0" eb="2">
      <t>ホウジン</t>
    </rPh>
    <rPh sb="3" eb="5">
      <t>コジン</t>
    </rPh>
    <rPh sb="5" eb="8">
      <t>ジギョウヌシ</t>
    </rPh>
    <rPh sb="8" eb="9">
      <t>トウ</t>
    </rPh>
    <rPh sb="11" eb="13">
      <t>メイショウ</t>
    </rPh>
    <phoneticPr fontId="1"/>
  </si>
  <si>
    <t>住所</t>
    <rPh sb="0" eb="1">
      <t>ジュウ</t>
    </rPh>
    <rPh sb="1" eb="2">
      <t>ショ</t>
    </rPh>
    <phoneticPr fontId="1"/>
  </si>
  <si>
    <t>都道</t>
    <rPh sb="0" eb="2">
      <t>トドウ</t>
    </rPh>
    <phoneticPr fontId="1"/>
  </si>
  <si>
    <t>府県</t>
    <rPh sb="0" eb="2">
      <t>フケン</t>
    </rPh>
    <phoneticPr fontId="1"/>
  </si>
  <si>
    <t>建  築  主  名  ①
( 請  負  の  場  合 )
物件名(売買の場合)</t>
    <rPh sb="0" eb="1">
      <t>ケン</t>
    </rPh>
    <rPh sb="3" eb="4">
      <t>チク</t>
    </rPh>
    <rPh sb="6" eb="7">
      <t>ヌシ</t>
    </rPh>
    <rPh sb="9" eb="10">
      <t>メイ</t>
    </rPh>
    <rPh sb="16" eb="17">
      <t>ショウ</t>
    </rPh>
    <rPh sb="19" eb="20">
      <t>フ</t>
    </rPh>
    <rPh sb="25" eb="26">
      <t>バ</t>
    </rPh>
    <rPh sb="28" eb="29">
      <t>ゴウ</t>
    </rPh>
    <phoneticPr fontId="1"/>
  </si>
  <si>
    <t xml:space="preserve">建　築　主　名　②
(請負(連名)の場合) </t>
    <rPh sb="0" eb="1">
      <t>ケン</t>
    </rPh>
    <rPh sb="2" eb="3">
      <t>チク</t>
    </rPh>
    <rPh sb="4" eb="5">
      <t>ヌシ</t>
    </rPh>
    <rPh sb="6" eb="7">
      <t>メイ</t>
    </rPh>
    <rPh sb="11" eb="13">
      <t>ウケオイ</t>
    </rPh>
    <rPh sb="14" eb="16">
      <t>レンメイ</t>
    </rPh>
    <rPh sb="18" eb="20">
      <t>バアイ</t>
    </rPh>
    <phoneticPr fontId="1"/>
  </si>
  <si>
    <t>３.事業スケジュール</t>
    <rPh sb="2" eb="4">
      <t>ジギョウ</t>
    </rPh>
    <phoneticPr fontId="1"/>
  </si>
  <si>
    <t>着工時期（予定含）</t>
    <rPh sb="0" eb="2">
      <t>チャッコウ</t>
    </rPh>
    <rPh sb="2" eb="4">
      <t>ジキ</t>
    </rPh>
    <rPh sb="5" eb="7">
      <t>ヨテイ</t>
    </rPh>
    <rPh sb="7" eb="8">
      <t>フク</t>
    </rPh>
    <phoneticPr fontId="1"/>
  </si>
  <si>
    <t>旬</t>
    <rPh sb="0" eb="1">
      <t>ジュン</t>
    </rPh>
    <phoneticPr fontId="1"/>
  </si>
  <si>
    <t>完成時期（予定含）</t>
    <rPh sb="0" eb="2">
      <t>カンセイ</t>
    </rPh>
    <rPh sb="2" eb="4">
      <t>ジキ</t>
    </rPh>
    <phoneticPr fontId="1"/>
  </si>
  <si>
    <t>事業完了時期（予定含）</t>
    <rPh sb="0" eb="2">
      <t>ジギョウ</t>
    </rPh>
    <rPh sb="2" eb="4">
      <t>カンリョウ</t>
    </rPh>
    <rPh sb="4" eb="6">
      <t>ジキ</t>
    </rPh>
    <phoneticPr fontId="1"/>
  </si>
  <si>
    <t>４.年度内に事業完了できない場合、その遅れる理由</t>
    <rPh sb="2" eb="5">
      <t>ネンドナイ</t>
    </rPh>
    <rPh sb="6" eb="8">
      <t>ジギョウ</t>
    </rPh>
    <rPh sb="8" eb="10">
      <t>カンリョウ</t>
    </rPh>
    <rPh sb="14" eb="16">
      <t>バアイ</t>
    </rPh>
    <rPh sb="19" eb="20">
      <t>オク</t>
    </rPh>
    <rPh sb="22" eb="24">
      <t>リユウ</t>
    </rPh>
    <phoneticPr fontId="1"/>
  </si>
  <si>
    <t>下記から選択し、アルファベットを入力してください</t>
  </si>
  <si>
    <t>Ａ 隣家との調整（工事に伴う騒音・振動、日照、工事用資材等の運搬路等）に不測の日数を要したため</t>
    <phoneticPr fontId="1"/>
  </si>
  <si>
    <t>Ｂ 自己都合に因らない設計変更があったため</t>
    <phoneticPr fontId="1"/>
  </si>
  <si>
    <t>Ｃ 建築確認その他の関係機関との協議・許認可に不測の日数を要したため</t>
    <phoneticPr fontId="1"/>
  </si>
  <si>
    <t>Ｄ 工事の施工に伴い明らかとなった状況変化（土質、地盤等）があったため</t>
    <phoneticPr fontId="1"/>
  </si>
  <si>
    <t>Ｅ 豪雨・豪雪等があったため</t>
    <rPh sb="2" eb="4">
      <t>ゴウウ</t>
    </rPh>
    <rPh sb="5" eb="7">
      <t>ゴウセツ</t>
    </rPh>
    <rPh sb="7" eb="8">
      <t>トウ</t>
    </rPh>
    <phoneticPr fontId="1"/>
  </si>
  <si>
    <t>Ｆ 資材の入手難、特注品の納期延期があったため</t>
    <phoneticPr fontId="1"/>
  </si>
  <si>
    <t>Ｇ 新型コロナウイルス感染症対策の影響があったため</t>
    <phoneticPr fontId="1"/>
  </si>
  <si>
    <t>（注意事項）</t>
    <rPh sb="1" eb="3">
      <t>チュウイ</t>
    </rPh>
    <rPh sb="3" eb="5">
      <t>ジコウ</t>
    </rPh>
    <phoneticPr fontId="2"/>
  </si>
  <si>
    <t>未完了報告書は、１住戸につき１枚作成してください。</t>
    <rPh sb="0" eb="3">
      <t>ミカンリョウ</t>
    </rPh>
    <rPh sb="3" eb="6">
      <t>ホウコクショ</t>
    </rPh>
    <phoneticPr fontId="1"/>
  </si>
  <si>
    <t>請負契約（新築）</t>
    <phoneticPr fontId="1"/>
  </si>
  <si>
    <t>請負契約（改修）</t>
    <phoneticPr fontId="1"/>
  </si>
  <si>
    <t>売買契約（新築）</t>
    <phoneticPr fontId="1"/>
  </si>
  <si>
    <t>地域区分</t>
    <phoneticPr fontId="1"/>
  </si>
  <si>
    <t>年間日射地域区分</t>
    <rPh sb="2" eb="4">
      <t>ニッシャ</t>
    </rPh>
    <rPh sb="4" eb="6">
      <t>チイキ</t>
    </rPh>
    <rPh sb="6" eb="8">
      <t>クブン</t>
    </rPh>
    <phoneticPr fontId="1"/>
  </si>
  <si>
    <t>多雪地域</t>
    <phoneticPr fontId="1"/>
  </si>
  <si>
    <t>太陽光発電設備　システム容量</t>
    <phoneticPr fontId="1"/>
  </si>
  <si>
    <t>※パワコンは考慮しない</t>
    <phoneticPr fontId="1"/>
  </si>
  <si>
    <r>
      <t xml:space="preserve">令和２年度 </t>
    </r>
    <r>
      <rPr>
        <b/>
        <sz val="24"/>
        <color rgb="FFFF0000"/>
        <rFont val="ＭＳ Ｐ明朝"/>
        <family val="1"/>
        <charset val="128"/>
      </rPr>
      <t xml:space="preserve">補正 </t>
    </r>
    <r>
      <rPr>
        <b/>
        <sz val="24"/>
        <rFont val="ＭＳ Ｐ明朝"/>
        <family val="1"/>
        <charset val="128"/>
      </rPr>
      <t>ゼロ・エネ住宅型　</t>
    </r>
    <rPh sb="0" eb="2">
      <t>レイワ</t>
    </rPh>
    <rPh sb="3" eb="5">
      <t>ネンド</t>
    </rPh>
    <rPh sb="4" eb="5">
      <t>ド</t>
    </rPh>
    <rPh sb="6" eb="8">
      <t>ホセイ</t>
    </rPh>
    <rPh sb="14" eb="16">
      <t>ジュウタク</t>
    </rPh>
    <rPh sb="16" eb="17">
      <t>カタ</t>
    </rPh>
    <phoneticPr fontId="147"/>
  </si>
  <si>
    <r>
      <t>対象住宅のZEHの種別 　</t>
    </r>
    <r>
      <rPr>
        <b/>
        <sz val="12"/>
        <color theme="1"/>
        <rFont val="ＭＳ Ｐ明朝"/>
        <family val="1"/>
        <charset val="128"/>
      </rPr>
      <t>（申請予定のZEHの種別）</t>
    </r>
    <rPh sb="14" eb="16">
      <t>シンセイ</t>
    </rPh>
    <rPh sb="16" eb="18">
      <t>ヨテイ</t>
    </rPh>
    <phoneticPr fontId="1"/>
  </si>
  <si>
    <r>
      <t xml:space="preserve">令和２年度 </t>
    </r>
    <r>
      <rPr>
        <b/>
        <sz val="18"/>
        <color rgb="FFFF0000"/>
        <rFont val="ＭＳ Ｐ明朝"/>
        <family val="1"/>
        <charset val="128"/>
      </rPr>
      <t xml:space="preserve">補正 </t>
    </r>
    <r>
      <rPr>
        <b/>
        <sz val="18"/>
        <color theme="1"/>
        <rFont val="ＭＳ Ｐ明朝"/>
        <family val="1"/>
        <charset val="128"/>
      </rPr>
      <t>提出書類のチェックシート　ゼロ・エネルギー住宅型</t>
    </r>
    <rPh sb="6" eb="8">
      <t>ホセイ</t>
    </rPh>
    <phoneticPr fontId="1"/>
  </si>
  <si>
    <r>
      <rPr>
        <b/>
        <sz val="17"/>
        <color rgb="FFFF0000"/>
        <rFont val="ＭＳ Ｐ明朝"/>
        <family val="1"/>
        <charset val="128"/>
      </rPr>
      <t>補正・</t>
    </r>
    <r>
      <rPr>
        <b/>
        <sz val="17"/>
        <color theme="1"/>
        <rFont val="ＭＳ Ｐ明朝"/>
        <family val="1"/>
        <charset val="128"/>
      </rPr>
      <t>提出書類のチェックシート　ゼロ・エネルギー住宅型</t>
    </r>
    <phoneticPr fontId="1"/>
  </si>
  <si>
    <r>
      <rPr>
        <b/>
        <sz val="17"/>
        <color rgb="FFFF0000"/>
        <rFont val="ＭＳ Ｐ明朝"/>
        <family val="1"/>
        <charset val="128"/>
      </rPr>
      <t>補正・</t>
    </r>
    <r>
      <rPr>
        <b/>
        <sz val="17"/>
        <color theme="1"/>
        <rFont val="ＭＳ Ｐ明朝"/>
        <family val="1"/>
        <charset val="128"/>
      </rPr>
      <t>提出書類のチェックシート　ゼロ・エネルギー住宅型</t>
    </r>
    <phoneticPr fontId="38"/>
  </si>
  <si>
    <t>4) 【ファイル表紙】のシートは提出する際のフラットファイルに貼付するためのものです。</t>
    <rPh sb="8" eb="10">
      <t>ヒョウシ</t>
    </rPh>
    <rPh sb="16" eb="18">
      <t>テイシュツ</t>
    </rPh>
    <rPh sb="20" eb="21">
      <t>サイ</t>
    </rPh>
    <rPh sb="31" eb="33">
      <t>チョウフ</t>
    </rPh>
    <phoneticPr fontId="38"/>
  </si>
  <si>
    <r>
      <rPr>
        <b/>
        <sz val="13"/>
        <color rgb="FFFF0000"/>
        <rFont val="ＭＳ Ｐ明朝"/>
        <family val="1"/>
        <charset val="128"/>
      </rPr>
      <t>3)</t>
    </r>
    <r>
      <rPr>
        <b/>
        <sz val="14"/>
        <color rgb="FFFF0000"/>
        <rFont val="ＭＳ Ｐ明朝"/>
        <family val="1"/>
        <charset val="128"/>
      </rPr>
      <t xml:space="preserve"> 事業完了時期に関する工事の状況調査報告（未完了報告）に</t>
    </r>
    <phoneticPr fontId="38"/>
  </si>
  <si>
    <r>
      <t>必要事項を記入し、</t>
    </r>
    <r>
      <rPr>
        <b/>
        <u/>
        <sz val="14"/>
        <color rgb="FFFF0000"/>
        <rFont val="ＭＳ Ｐ明朝"/>
        <family val="1"/>
        <charset val="128"/>
      </rPr>
      <t>押印した原本を交付申請書に綴じて提出してください。</t>
    </r>
    <rPh sb="9" eb="11">
      <t>オウイン</t>
    </rPh>
    <rPh sb="13" eb="15">
      <t>ゲンポン</t>
    </rPh>
    <rPh sb="16" eb="18">
      <t>コウフ</t>
    </rPh>
    <rPh sb="18" eb="21">
      <t>シンセイショ</t>
    </rPh>
    <rPh sb="22" eb="23">
      <t>ト</t>
    </rPh>
    <rPh sb="25" eb="27">
      <t>テイシュツ</t>
    </rPh>
    <phoneticPr fontId="1"/>
  </si>
  <si>
    <t>『ZEH』</t>
    <phoneticPr fontId="1"/>
  </si>
  <si>
    <t>Nearly ZEH</t>
    <phoneticPr fontId="1"/>
  </si>
  <si>
    <t>『ZEH』,Nearly ZEH</t>
    <phoneticPr fontId="1"/>
  </si>
  <si>
    <t>７.ゼロエネルギー住宅の性能の概要（計画）</t>
    <rPh sb="9" eb="11">
      <t>ジュウタク</t>
    </rPh>
    <rPh sb="12" eb="14">
      <t>セイノウ</t>
    </rPh>
    <rPh sb="15" eb="17">
      <t>ガイヨウ</t>
    </rPh>
    <rPh sb="18" eb="20">
      <t>ケイカク</t>
    </rPh>
    <phoneticPr fontId="1"/>
  </si>
  <si>
    <r>
      <t xml:space="preserve">８.三世代同居対応住宅に設置する調理室等の数 </t>
    </r>
    <r>
      <rPr>
        <b/>
        <sz val="10"/>
        <color theme="1"/>
        <rFont val="ＭＳ Ｐ明朝"/>
        <family val="1"/>
        <charset val="128"/>
      </rPr>
      <t>（三世代同居加算を対象とする場合）</t>
    </r>
    <rPh sb="2" eb="3">
      <t>サン</t>
    </rPh>
    <rPh sb="3" eb="5">
      <t>セダイ</t>
    </rPh>
    <rPh sb="5" eb="7">
      <t>ドウキョ</t>
    </rPh>
    <rPh sb="7" eb="9">
      <t>タイオウ</t>
    </rPh>
    <rPh sb="9" eb="11">
      <t>ジュウタク</t>
    </rPh>
    <rPh sb="12" eb="14">
      <t>セッチ</t>
    </rPh>
    <rPh sb="16" eb="18">
      <t>チョウリ</t>
    </rPh>
    <rPh sb="18" eb="19">
      <t>シツ</t>
    </rPh>
    <rPh sb="19" eb="20">
      <t>トウ</t>
    </rPh>
    <rPh sb="21" eb="22">
      <t>カズ</t>
    </rPh>
    <rPh sb="32" eb="34">
      <t>タイショウ</t>
    </rPh>
    <rPh sb="37" eb="39">
      <t>バアイ</t>
    </rPh>
    <phoneticPr fontId="1"/>
  </si>
  <si>
    <t>若者（40歳未満）に該当</t>
    <rPh sb="0" eb="2">
      <t>ワカモノ</t>
    </rPh>
    <rPh sb="5" eb="6">
      <t>サイ</t>
    </rPh>
    <rPh sb="6" eb="8">
      <t>ミマン</t>
    </rPh>
    <rPh sb="10" eb="12">
      <t>ガイトウ</t>
    </rPh>
    <phoneticPr fontId="1"/>
  </si>
  <si>
    <t>子育て世帯（18歳未満の子を有する世帯）に該当</t>
    <rPh sb="0" eb="2">
      <t>コソダ</t>
    </rPh>
    <rPh sb="3" eb="5">
      <t>セタイ</t>
    </rPh>
    <rPh sb="8" eb="9">
      <t>サイ</t>
    </rPh>
    <rPh sb="9" eb="11">
      <t>ミマン</t>
    </rPh>
    <rPh sb="12" eb="13">
      <t>コ</t>
    </rPh>
    <rPh sb="14" eb="15">
      <t>ユウ</t>
    </rPh>
    <rPh sb="17" eb="19">
      <t>セタイ</t>
    </rPh>
    <rPh sb="21" eb="23">
      <t>ガイトウ</t>
    </rPh>
    <phoneticPr fontId="1"/>
  </si>
  <si>
    <r>
      <t>９.若者・子育て世帯の要件の確認　</t>
    </r>
    <r>
      <rPr>
        <b/>
        <sz val="8"/>
        <color rgb="FF0033CC"/>
        <rFont val="ＭＳ Ｐ明朝"/>
        <family val="1"/>
        <charset val="128"/>
      </rPr>
      <t>（何れかにチェックし、該当する方の年齢を記入）</t>
    </r>
    <rPh sb="2" eb="4">
      <t>ワカモノ</t>
    </rPh>
    <rPh sb="5" eb="7">
      <t>コソダ</t>
    </rPh>
    <rPh sb="8" eb="10">
      <t>セタイ</t>
    </rPh>
    <rPh sb="11" eb="13">
      <t>ヨウケン</t>
    </rPh>
    <rPh sb="14" eb="16">
      <t>カクニン</t>
    </rPh>
    <rPh sb="18" eb="19">
      <t>イズ</t>
    </rPh>
    <rPh sb="28" eb="30">
      <t>ガイトウ</t>
    </rPh>
    <rPh sb="32" eb="33">
      <t>カタ</t>
    </rPh>
    <rPh sb="34" eb="36">
      <t>ネンレイ</t>
    </rPh>
    <rPh sb="37" eb="39">
      <t>キニュウ</t>
    </rPh>
    <phoneticPr fontId="1"/>
  </si>
  <si>
    <r>
      <t>※</t>
    </r>
    <r>
      <rPr>
        <b/>
        <sz val="9"/>
        <color rgb="FF0033CC"/>
        <rFont val="ＭＳ Ｐ明朝"/>
        <family val="1"/>
        <charset val="128"/>
      </rPr>
      <t>新</t>
    </r>
    <r>
      <rPr>
        <sz val="9"/>
        <color rgb="FF0033CC"/>
        <rFont val="ＭＳ Ｐ明朝"/>
        <family val="1"/>
        <charset val="128"/>
      </rPr>
      <t>日射地域区分で記入</t>
    </r>
    <rPh sb="4" eb="5">
      <t>チ</t>
    </rPh>
    <phoneticPr fontId="1"/>
  </si>
  <si>
    <r>
      <t>※</t>
    </r>
    <r>
      <rPr>
        <b/>
        <sz val="9"/>
        <color rgb="FF0033CC"/>
        <rFont val="ＭＳ Ｐ明朝"/>
        <family val="1"/>
        <charset val="128"/>
      </rPr>
      <t>新</t>
    </r>
    <r>
      <rPr>
        <sz val="9"/>
        <color rgb="FF0033CC"/>
        <rFont val="ＭＳ Ｐ明朝"/>
        <family val="1"/>
        <charset val="128"/>
      </rPr>
      <t>地域区分で記入</t>
    </r>
    <rPh sb="1" eb="2">
      <t>シン</t>
    </rPh>
    <rPh sb="2" eb="6">
      <t>チイキクブン</t>
    </rPh>
    <rPh sb="7" eb="9">
      <t>キニュウ</t>
    </rPh>
    <phoneticPr fontId="1"/>
  </si>
  <si>
    <t>▲</t>
    <phoneticPr fontId="38"/>
  </si>
  <si>
    <r>
      <t>：</t>
    </r>
    <r>
      <rPr>
        <sz val="10"/>
        <color indexed="10"/>
        <rFont val="ＭＳ Ｐ明朝"/>
        <family val="1"/>
        <charset val="128"/>
      </rPr>
      <t>若者・子育て世帯加算</t>
    </r>
    <r>
      <rPr>
        <sz val="10"/>
        <rFont val="ＭＳ Ｐ明朝"/>
        <family val="1"/>
        <charset val="128"/>
      </rPr>
      <t>を適用する場合に必要な書類</t>
    </r>
    <rPh sb="1" eb="3">
      <t>ワカモノ</t>
    </rPh>
    <rPh sb="4" eb="6">
      <t>コソダ</t>
    </rPh>
    <rPh sb="7" eb="9">
      <t>セタイ</t>
    </rPh>
    <rPh sb="9" eb="11">
      <t>カサン</t>
    </rPh>
    <rPh sb="12" eb="14">
      <t>テキヨウ</t>
    </rPh>
    <rPh sb="16" eb="18">
      <t>バアイ</t>
    </rPh>
    <rPh sb="19" eb="21">
      <t>ヒツヨウ</t>
    </rPh>
    <rPh sb="22" eb="24">
      <t>ショルイ</t>
    </rPh>
    <phoneticPr fontId="38"/>
  </si>
  <si>
    <t>⑩子育て・若者加算が確認できる書類</t>
    <rPh sb="1" eb="3">
      <t>コソダ</t>
    </rPh>
    <rPh sb="5" eb="7">
      <t>ワカモノ</t>
    </rPh>
    <rPh sb="7" eb="9">
      <t>カサン</t>
    </rPh>
    <phoneticPr fontId="38"/>
  </si>
  <si>
    <r>
      <t>⑪対象住宅・建築物の経費【様式４】　</t>
    </r>
    <r>
      <rPr>
        <b/>
        <sz val="11"/>
        <color rgb="FFFF0000"/>
        <rFont val="ＭＳ Ｐゴシック"/>
        <family val="3"/>
        <charset val="128"/>
      </rPr>
      <t>※</t>
    </r>
    <r>
      <rPr>
        <b/>
        <u/>
        <sz val="11"/>
        <color rgb="FFFF0000"/>
        <rFont val="ＭＳ Ｐゴシック"/>
        <family val="3"/>
        <charset val="128"/>
      </rPr>
      <t>掛かり増し費用の1/2申請</t>
    </r>
    <rPh sb="1" eb="3">
      <t>タイショウ</t>
    </rPh>
    <rPh sb="3" eb="5">
      <t>ジュウタク</t>
    </rPh>
    <rPh sb="6" eb="8">
      <t>ケンチク</t>
    </rPh>
    <rPh sb="8" eb="9">
      <t>ブツ</t>
    </rPh>
    <rPh sb="10" eb="12">
      <t>ケイヒ</t>
    </rPh>
    <rPh sb="13" eb="15">
      <t>ヨウシキ</t>
    </rPh>
    <rPh sb="19" eb="20">
      <t>カ</t>
    </rPh>
    <rPh sb="22" eb="23">
      <t>マ</t>
    </rPh>
    <rPh sb="24" eb="26">
      <t>ヒヨウ</t>
    </rPh>
    <rPh sb="30" eb="32">
      <t>シンセイ</t>
    </rPh>
    <phoneticPr fontId="38"/>
  </si>
  <si>
    <r>
      <t>⑫対象住宅の経費【様式４－２】　</t>
    </r>
    <r>
      <rPr>
        <b/>
        <sz val="11"/>
        <color rgb="FFFF0000"/>
        <rFont val="ＭＳ Ｐゴシック"/>
        <family val="3"/>
        <charset val="128"/>
      </rPr>
      <t>※補助対象となる経費の</t>
    </r>
    <r>
      <rPr>
        <b/>
        <u/>
        <sz val="11"/>
        <color rgb="FFFF0000"/>
        <rFont val="ＭＳ Ｐゴシック"/>
        <family val="3"/>
        <charset val="128"/>
      </rPr>
      <t>1/10算定</t>
    </r>
    <rPh sb="1" eb="3">
      <t>タイショウ</t>
    </rPh>
    <rPh sb="3" eb="5">
      <t>ジュウタク</t>
    </rPh>
    <rPh sb="6" eb="8">
      <t>ケイヒ</t>
    </rPh>
    <rPh sb="9" eb="11">
      <t>ヨウシキ</t>
    </rPh>
    <rPh sb="17" eb="19">
      <t>ホジョ</t>
    </rPh>
    <rPh sb="19" eb="21">
      <t>タイショウ</t>
    </rPh>
    <rPh sb="24" eb="26">
      <t>ケイヒ</t>
    </rPh>
    <rPh sb="31" eb="33">
      <t>サンテイ</t>
    </rPh>
    <phoneticPr fontId="38"/>
  </si>
  <si>
    <t>⑬共同事業実施規約【様式５】の写し　(請負のみ）</t>
    <rPh sb="15" eb="16">
      <t>ウツ</t>
    </rPh>
    <rPh sb="19" eb="21">
      <t>ウケオイ</t>
    </rPh>
    <phoneticPr fontId="38"/>
  </si>
  <si>
    <r>
      <t>⑭協定書の写し</t>
    </r>
    <r>
      <rPr>
        <b/>
        <sz val="11"/>
        <color indexed="8"/>
        <rFont val="ＭＳ Ｐゴシック"/>
        <family val="3"/>
        <charset val="128"/>
      </rPr>
      <t>【様式５－２】</t>
    </r>
    <rPh sb="1" eb="4">
      <t>キョウテイショ</t>
    </rPh>
    <rPh sb="5" eb="6">
      <t>ウツ</t>
    </rPh>
    <phoneticPr fontId="38"/>
  </si>
  <si>
    <r>
      <t>⑮共同事業実施による誓約書の</t>
    </r>
    <r>
      <rPr>
        <b/>
        <sz val="11"/>
        <color indexed="10"/>
        <rFont val="ＭＳ Ｐゴシック"/>
        <family val="3"/>
        <charset val="128"/>
      </rPr>
      <t>原本</t>
    </r>
    <r>
      <rPr>
        <b/>
        <sz val="11"/>
        <color indexed="8"/>
        <rFont val="ＭＳ Ｐゴシック"/>
        <family val="3"/>
        <charset val="128"/>
      </rPr>
      <t>【様式５-３】　(売買のみ）</t>
    </r>
    <rPh sb="14" eb="16">
      <t>ゲンポン</t>
    </rPh>
    <phoneticPr fontId="38"/>
  </si>
  <si>
    <t>⑯工事請負契約書の写し　(請負のみ）</t>
    <rPh sb="1" eb="3">
      <t>コウジ</t>
    </rPh>
    <rPh sb="3" eb="5">
      <t>ウケオイ</t>
    </rPh>
    <rPh sb="5" eb="8">
      <t>ケイヤクショ</t>
    </rPh>
    <rPh sb="9" eb="10">
      <t>ウツ</t>
    </rPh>
    <phoneticPr fontId="38"/>
  </si>
  <si>
    <t>⑰配置図、平面図、立面図（４面）、案内図</t>
    <rPh sb="1" eb="3">
      <t>ハイチ</t>
    </rPh>
    <rPh sb="3" eb="4">
      <t>ズ</t>
    </rPh>
    <rPh sb="5" eb="8">
      <t>ヘイメンズ</t>
    </rPh>
    <rPh sb="9" eb="12">
      <t>リツメンズ</t>
    </rPh>
    <rPh sb="14" eb="15">
      <t>メン</t>
    </rPh>
    <rPh sb="17" eb="20">
      <t>アンナイズ</t>
    </rPh>
    <phoneticPr fontId="38"/>
  </si>
  <si>
    <t>⑱既存建物の仕様、平面図、現状写真　(任意書式)</t>
    <rPh sb="1" eb="3">
      <t>キゾン</t>
    </rPh>
    <rPh sb="3" eb="5">
      <t>タテモノ</t>
    </rPh>
    <rPh sb="6" eb="8">
      <t>シヨウ</t>
    </rPh>
    <rPh sb="9" eb="12">
      <t>ヘイメンズ</t>
    </rPh>
    <rPh sb="13" eb="15">
      <t>ゲンジョウ</t>
    </rPh>
    <rPh sb="15" eb="17">
      <t>シャシン</t>
    </rPh>
    <rPh sb="19" eb="21">
      <t>ニンイ</t>
    </rPh>
    <rPh sb="21" eb="23">
      <t>ショシキ</t>
    </rPh>
    <phoneticPr fontId="38"/>
  </si>
  <si>
    <t>⑲工事計画書（改修内容の説明資料）　(任意書式)</t>
    <rPh sb="1" eb="3">
      <t>コウジ</t>
    </rPh>
    <rPh sb="3" eb="6">
      <t>ケイカクショ</t>
    </rPh>
    <rPh sb="7" eb="9">
      <t>カイシュウ</t>
    </rPh>
    <rPh sb="9" eb="11">
      <t>ナイヨウ</t>
    </rPh>
    <rPh sb="12" eb="14">
      <t>セツメイ</t>
    </rPh>
    <rPh sb="14" eb="16">
      <t>シリョウ</t>
    </rPh>
    <rPh sb="19" eb="21">
      <t>ニンイ</t>
    </rPh>
    <rPh sb="21" eb="23">
      <t>ショシキ</t>
    </rPh>
    <phoneticPr fontId="38"/>
  </si>
  <si>
    <r>
      <t>⑳見積書等　</t>
    </r>
    <r>
      <rPr>
        <b/>
        <sz val="10"/>
        <color theme="1"/>
        <rFont val="ＭＳ Ｐゴシック"/>
        <family val="3"/>
        <charset val="128"/>
      </rPr>
      <t xml:space="preserve"> (掛かり増し費用1/2算定で申請の場合のみ)</t>
    </r>
    <rPh sb="1" eb="4">
      <t>ミツモリショ</t>
    </rPh>
    <rPh sb="4" eb="5">
      <t>トウ</t>
    </rPh>
    <phoneticPr fontId="38"/>
  </si>
  <si>
    <r>
      <t>㉑カタログ等　</t>
    </r>
    <r>
      <rPr>
        <b/>
        <sz val="10"/>
        <color theme="1"/>
        <rFont val="ＭＳ Ｐゴシック"/>
        <family val="3"/>
        <charset val="128"/>
      </rPr>
      <t xml:space="preserve"> (掛かり増し費用算定で申請の場合のみ)</t>
    </r>
    <rPh sb="5" eb="6">
      <t>トウ</t>
    </rPh>
    <phoneticPr fontId="38"/>
  </si>
  <si>
    <t>〇構造等、建物仕様、規模（延床面積）</t>
    <rPh sb="1" eb="3">
      <t>コウゾウ</t>
    </rPh>
    <rPh sb="3" eb="4">
      <t>トウ</t>
    </rPh>
    <rPh sb="5" eb="7">
      <t>タテモノ</t>
    </rPh>
    <rPh sb="7" eb="9">
      <t>シヨウ</t>
    </rPh>
    <rPh sb="10" eb="12">
      <t>キボ</t>
    </rPh>
    <rPh sb="13" eb="15">
      <t>ノベユカ</t>
    </rPh>
    <rPh sb="15" eb="17">
      <t>メンセキ</t>
    </rPh>
    <phoneticPr fontId="1"/>
  </si>
  <si>
    <t>若者</t>
    <rPh sb="0" eb="2">
      <t>ワカモノ</t>
    </rPh>
    <phoneticPr fontId="1"/>
  </si>
  <si>
    <t>補正</t>
    <rPh sb="0" eb="2">
      <t>ホセイ</t>
    </rPh>
    <phoneticPr fontId="1"/>
  </si>
  <si>
    <t>対象住宅・建築物の経費</t>
    <phoneticPr fontId="1"/>
  </si>
  <si>
    <t>対象住宅の経費（その２）</t>
    <phoneticPr fontId="1"/>
  </si>
  <si>
    <r>
      <t>〇</t>
    </r>
    <r>
      <rPr>
        <b/>
        <sz val="10"/>
        <color theme="1"/>
        <rFont val="ＭＳ Ｐ明朝"/>
        <family val="1"/>
        <charset val="128"/>
      </rPr>
      <t>契約締結日の日付　(令和２年度内)</t>
    </r>
    <rPh sb="1" eb="3">
      <t>ケイヤク</t>
    </rPh>
    <rPh sb="3" eb="5">
      <t>テイケツ</t>
    </rPh>
    <rPh sb="5" eb="6">
      <t>ビ</t>
    </rPh>
    <rPh sb="7" eb="9">
      <t>ヒヅケ</t>
    </rPh>
    <rPh sb="11" eb="13">
      <t>レイワ</t>
    </rPh>
    <rPh sb="14" eb="16">
      <t>ネンド</t>
    </rPh>
    <rPh sb="16" eb="17">
      <t>ナイ</t>
    </rPh>
    <phoneticPr fontId="1"/>
  </si>
  <si>
    <r>
      <t>：</t>
    </r>
    <r>
      <rPr>
        <b/>
        <sz val="10"/>
        <color theme="1"/>
        <rFont val="ＭＳ Ｐ明朝"/>
        <family val="1"/>
        <charset val="128"/>
      </rPr>
      <t xml:space="preserve">請負契約の場合→ </t>
    </r>
    <r>
      <rPr>
        <b/>
        <u/>
        <sz val="10"/>
        <color indexed="10"/>
        <rFont val="ＭＳ Ｐ明朝"/>
        <family val="1"/>
        <charset val="128"/>
      </rPr>
      <t>工事請負契約書</t>
    </r>
    <r>
      <rPr>
        <b/>
        <sz val="10"/>
        <color indexed="8"/>
        <rFont val="ＭＳ Ｐ明朝"/>
        <family val="1"/>
        <charset val="128"/>
      </rPr>
      <t>と整合していますか。</t>
    </r>
    <phoneticPr fontId="38"/>
  </si>
  <si>
    <r>
      <t>：地域区分：該当する建設地の</t>
    </r>
    <r>
      <rPr>
        <b/>
        <sz val="10"/>
        <color theme="1"/>
        <rFont val="ＭＳ Ｐ明朝"/>
        <family val="1"/>
        <charset val="128"/>
      </rPr>
      <t>新地域区分</t>
    </r>
    <r>
      <rPr>
        <sz val="10"/>
        <color theme="1"/>
        <rFont val="ＭＳ Ｐ明朝"/>
        <family val="1"/>
        <charset val="128"/>
      </rPr>
      <t>を正しく記入していますか。</t>
    </r>
    <rPh sb="1" eb="3">
      <t>チイキ</t>
    </rPh>
    <rPh sb="3" eb="5">
      <t>クブン</t>
    </rPh>
    <rPh sb="6" eb="8">
      <t>ガイトウ</t>
    </rPh>
    <rPh sb="10" eb="13">
      <t>ケンセツチ</t>
    </rPh>
    <rPh sb="14" eb="15">
      <t>シン</t>
    </rPh>
    <rPh sb="15" eb="17">
      <t>チイキ</t>
    </rPh>
    <rPh sb="17" eb="19">
      <t>クブン</t>
    </rPh>
    <rPh sb="20" eb="21">
      <t>タダ</t>
    </rPh>
    <rPh sb="23" eb="25">
      <t>キニュウ</t>
    </rPh>
    <phoneticPr fontId="38"/>
  </si>
  <si>
    <t>・面積</t>
    <rPh sb="1" eb="3">
      <t>メンセキ</t>
    </rPh>
    <phoneticPr fontId="38"/>
  </si>
  <si>
    <t>：面積について、確認できる図面等は提出されていますか。</t>
    <rPh sb="1" eb="3">
      <t>メンセキ</t>
    </rPh>
    <rPh sb="8" eb="10">
      <t>カクニン</t>
    </rPh>
    <rPh sb="13" eb="15">
      <t>ズメン</t>
    </rPh>
    <rPh sb="15" eb="16">
      <t>トウ</t>
    </rPh>
    <rPh sb="17" eb="19">
      <t>テイシュツ</t>
    </rPh>
    <phoneticPr fontId="1"/>
  </si>
  <si>
    <t>（契約書または図面に面積が記入されていますか。）</t>
    <rPh sb="1" eb="4">
      <t>ケイヤクショ</t>
    </rPh>
    <rPh sb="7" eb="9">
      <t>ズメン</t>
    </rPh>
    <rPh sb="10" eb="12">
      <t>メンセキ</t>
    </rPh>
    <rPh sb="13" eb="15">
      <t>キニュウ</t>
    </rPh>
    <phoneticPr fontId="1"/>
  </si>
  <si>
    <t>・運転免許証の写し</t>
    <rPh sb="7" eb="8">
      <t>ウツ</t>
    </rPh>
    <phoneticPr fontId="1"/>
  </si>
  <si>
    <t>・パスポートの写し　（公的機関発行のもので生年月日が確認できるものの写し）</t>
    <phoneticPr fontId="1"/>
  </si>
  <si>
    <t>子育て世帯</t>
    <rPh sb="0" eb="2">
      <t>コソダ</t>
    </rPh>
    <rPh sb="3" eb="5">
      <t>セタイ</t>
    </rPh>
    <phoneticPr fontId="1"/>
  </si>
  <si>
    <r>
      <t>・住民票（</t>
    </r>
    <r>
      <rPr>
        <b/>
        <sz val="10"/>
        <color rgb="FFFF0000"/>
        <rFont val="ＭＳ Ｐ明朝"/>
        <family val="1"/>
        <charset val="128"/>
      </rPr>
      <t>世帯全体</t>
    </r>
    <r>
      <rPr>
        <sz val="10"/>
        <color rgb="FFFF0000"/>
        <rFont val="ＭＳ Ｐ明朝"/>
        <family val="1"/>
        <charset val="128"/>
      </rPr>
      <t>、生年月日の記載があり、マイナンバーの記載が無いもの）</t>
    </r>
    <rPh sb="5" eb="7">
      <t>セタイ</t>
    </rPh>
    <rPh sb="7" eb="9">
      <t>ゼンタイ</t>
    </rPh>
    <phoneticPr fontId="1"/>
  </si>
  <si>
    <r>
      <t>・住民票（</t>
    </r>
    <r>
      <rPr>
        <b/>
        <sz val="10"/>
        <color rgb="FFFF0000"/>
        <rFont val="ＭＳ Ｐ明朝"/>
        <family val="1"/>
        <charset val="128"/>
      </rPr>
      <t>建築主</t>
    </r>
    <r>
      <rPr>
        <sz val="10"/>
        <color rgb="FFFF0000"/>
        <rFont val="ＭＳ Ｐ明朝"/>
        <family val="1"/>
        <charset val="128"/>
      </rPr>
      <t>、生年月日の記載があり、マイナンバーの記載が無いもの）</t>
    </r>
    <phoneticPr fontId="1"/>
  </si>
  <si>
    <t>多雪地域を確認した所管行政庁または指定確認検査機関名を記入</t>
    <rPh sb="0" eb="4">
      <t>タセツチイキ</t>
    </rPh>
    <rPh sb="5" eb="7">
      <t>カクニン</t>
    </rPh>
    <rPh sb="9" eb="14">
      <t>ショカンギョウセイチョウ</t>
    </rPh>
    <rPh sb="17" eb="19">
      <t>シテイ</t>
    </rPh>
    <rPh sb="19" eb="21">
      <t>カクニン</t>
    </rPh>
    <rPh sb="21" eb="23">
      <t>ケンサ</t>
    </rPh>
    <rPh sb="23" eb="25">
      <t>キカン</t>
    </rPh>
    <rPh sb="25" eb="26">
      <t>メイ</t>
    </rPh>
    <rPh sb="27" eb="29">
      <t>キニュウ</t>
    </rPh>
    <phoneticPr fontId="1"/>
  </si>
  <si>
    <t>補正</t>
    <rPh sb="0" eb="2">
      <t>ホセイ</t>
    </rPh>
    <phoneticPr fontId="1"/>
  </si>
  <si>
    <t>　令和２年度地域型住宅グリーン化事業（補正予算）の補助金の交付申請をした下記について、事業完了時期等を報告します。
　なお、グループ代表者及び事務局担当者を申請代理人と定め、令和２年度地域型住宅グリーン化事業（補正予算）補助金の未完了報告に関する一切の権限を委任します。</t>
    <rPh sb="66" eb="69">
      <t>ダイヒョウシャ</t>
    </rPh>
    <rPh sb="69" eb="70">
      <t>オヨ</t>
    </rPh>
    <rPh sb="71" eb="74">
      <t>ジムキョク</t>
    </rPh>
    <rPh sb="74" eb="77">
      <t>タントウシャ</t>
    </rPh>
    <rPh sb="78" eb="80">
      <t>シンセイ</t>
    </rPh>
    <rPh sb="80" eb="82">
      <t>ダイリ</t>
    </rPh>
    <rPh sb="82" eb="83">
      <t>ニン</t>
    </rPh>
    <rPh sb="84" eb="85">
      <t>サダ</t>
    </rPh>
    <rPh sb="87" eb="89">
      <t>レイワ</t>
    </rPh>
    <rPh sb="91" eb="92">
      <t>ド</t>
    </rPh>
    <rPh sb="92" eb="95">
      <t>チイキガタ</t>
    </rPh>
    <rPh sb="95" eb="97">
      <t>ジュウタク</t>
    </rPh>
    <rPh sb="101" eb="102">
      <t>カ</t>
    </rPh>
    <rPh sb="102" eb="104">
      <t>ジギョウ</t>
    </rPh>
    <rPh sb="110" eb="113">
      <t>ホジョキン</t>
    </rPh>
    <rPh sb="114" eb="117">
      <t>ミカンリョウ</t>
    </rPh>
    <rPh sb="117" eb="119">
      <t>ホウコク</t>
    </rPh>
    <rPh sb="120" eb="121">
      <t>カン</t>
    </rPh>
    <rPh sb="123" eb="125">
      <t>イッサイ</t>
    </rPh>
    <rPh sb="126" eb="128">
      <t>ケンゲン</t>
    </rPh>
    <rPh sb="129" eb="131">
      <t>イニン</t>
    </rPh>
    <phoneticPr fontId="1"/>
  </si>
  <si>
    <t>令和２年度地域型住宅グリーン化事業（補正予算）補助金交付申請書</t>
    <rPh sb="0" eb="2">
      <t>レイワ</t>
    </rPh>
    <rPh sb="3" eb="5">
      <t>ネンド</t>
    </rPh>
    <rPh sb="4" eb="5">
      <t>ド</t>
    </rPh>
    <rPh sb="5" eb="8">
      <t>チイキガタ</t>
    </rPh>
    <rPh sb="8" eb="10">
      <t>ジュウタク</t>
    </rPh>
    <rPh sb="14" eb="15">
      <t>カ</t>
    </rPh>
    <rPh sb="15" eb="17">
      <t>ジギョウ</t>
    </rPh>
    <rPh sb="23" eb="26">
      <t>ホジョキン</t>
    </rPh>
    <rPh sb="26" eb="28">
      <t>コウフ</t>
    </rPh>
    <rPh sb="28" eb="31">
      <t>シンセイショ</t>
    </rPh>
    <phoneticPr fontId="1"/>
  </si>
  <si>
    <t>令和２年度地域型住宅グリーン化事業（補正予算）共同事業実施規約</t>
    <rPh sb="0" eb="2">
      <t>レイワ</t>
    </rPh>
    <rPh sb="3" eb="5">
      <t>ネンド</t>
    </rPh>
    <rPh sb="4" eb="5">
      <t>ド</t>
    </rPh>
    <rPh sb="5" eb="8">
      <t>チイキガタ</t>
    </rPh>
    <rPh sb="8" eb="10">
      <t>ジュウタク</t>
    </rPh>
    <rPh sb="14" eb="15">
      <t>カ</t>
    </rPh>
    <rPh sb="15" eb="17">
      <t>ジギョウ</t>
    </rPh>
    <rPh sb="23" eb="25">
      <t>キョウドウ</t>
    </rPh>
    <rPh sb="25" eb="27">
      <t>ジギョウ</t>
    </rPh>
    <rPh sb="27" eb="29">
      <t>ジッシ</t>
    </rPh>
    <rPh sb="29" eb="31">
      <t>キヤク</t>
    </rPh>
    <phoneticPr fontId="1"/>
  </si>
  <si>
    <t>令和２年度地域型住宅グリーン化事業（補正予算）に関する協定書</t>
    <rPh sb="0" eb="2">
      <t>レイワ</t>
    </rPh>
    <rPh sb="3" eb="5">
      <t>ネンド</t>
    </rPh>
    <rPh sb="4" eb="5">
      <t>ド</t>
    </rPh>
    <rPh sb="5" eb="8">
      <t>チイキガタ</t>
    </rPh>
    <rPh sb="8" eb="10">
      <t>ジュウタク</t>
    </rPh>
    <rPh sb="14" eb="15">
      <t>カ</t>
    </rPh>
    <rPh sb="15" eb="17">
      <t>ジギョウ</t>
    </rPh>
    <rPh sb="24" eb="25">
      <t>カン</t>
    </rPh>
    <rPh sb="27" eb="30">
      <t>キョウテイショ</t>
    </rPh>
    <phoneticPr fontId="38"/>
  </si>
  <si>
    <t>令和２年度地域型住宅グリーン化事業（補正予算）共同事業実施による誓約書</t>
    <rPh sb="0" eb="2">
      <t>レイワ</t>
    </rPh>
    <rPh sb="3" eb="5">
      <t>ネンド</t>
    </rPh>
    <rPh sb="4" eb="5">
      <t>ド</t>
    </rPh>
    <rPh sb="5" eb="8">
      <t>チイキガタ</t>
    </rPh>
    <rPh sb="8" eb="10">
      <t>ジュウタク</t>
    </rPh>
    <rPh sb="14" eb="15">
      <t>カ</t>
    </rPh>
    <rPh sb="15" eb="17">
      <t>ジギョウ</t>
    </rPh>
    <rPh sb="23" eb="25">
      <t>キョウドウ</t>
    </rPh>
    <rPh sb="25" eb="27">
      <t>ジギョウ</t>
    </rPh>
    <rPh sb="27" eb="29">
      <t>ジッシ</t>
    </rPh>
    <rPh sb="32" eb="35">
      <t>セイヤクショ</t>
    </rPh>
    <phoneticPr fontId="1"/>
  </si>
  <si>
    <t>　交付申請者は、令和２年度地域型住宅グリーン化事業（補正予算）（以下、「本事業」という。）に対する補助金（以下、「本補助金」という。）の交付を受けるため、本誓約を確認し、本誓約書の内容に従って補助事業を実施するものとして届け出ます。</t>
    <phoneticPr fontId="1"/>
  </si>
  <si>
    <t xml:space="preserve">  甲及び乙は、令和２年度地域型住宅グリーン化事業（補正予算）（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</si>
  <si>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 xml:space="preserve"> 甲、乙及び丙は、令和２年度地域型住宅グリーン化事業（補正予算）（以下、「本事業」という。）の趣旨を理解し、 良質な住宅を甲に提供する。</t>
    <phoneticPr fontId="38"/>
  </si>
  <si>
    <t>令和２年度地域型住宅グリーン化事業（補正予算）の
事業完了時期に関する工事の状況調査報告（未完了報告）</t>
    <rPh sb="0" eb="2">
      <t>レイワ</t>
    </rPh>
    <rPh sb="3" eb="5">
      <t>ネンド</t>
    </rPh>
    <rPh sb="4" eb="5">
      <t>ド</t>
    </rPh>
    <rPh sb="5" eb="17">
      <t>チイキ</t>
    </rPh>
    <rPh sb="20" eb="22">
      <t>ヨサン</t>
    </rPh>
    <rPh sb="25" eb="27">
      <t>ジギョウ</t>
    </rPh>
    <rPh sb="27" eb="29">
      <t>カンリョウ</t>
    </rPh>
    <rPh sb="29" eb="31">
      <t>ジキ</t>
    </rPh>
    <rPh sb="32" eb="33">
      <t>カン</t>
    </rPh>
    <rPh sb="35" eb="37">
      <t>コウジ</t>
    </rPh>
    <rPh sb="38" eb="40">
      <t>ジョウキョウ</t>
    </rPh>
    <rPh sb="40" eb="42">
      <t>チョウサ</t>
    </rPh>
    <rPh sb="42" eb="44">
      <t>ホウコク</t>
    </rPh>
    <rPh sb="45" eb="48">
      <t>ミカンリョウ</t>
    </rPh>
    <rPh sb="48" eb="50">
      <t>ホウコク</t>
    </rPh>
    <phoneticPr fontId="1"/>
  </si>
  <si>
    <t>令和２年度地域型住宅グリーン化事業</t>
    <phoneticPr fontId="1"/>
  </si>
  <si>
    <t>（補正予算）</t>
    <phoneticPr fontId="1"/>
  </si>
  <si>
    <t>令和３年１月２８日（補正予算成立日）以降の着工前の写真</t>
    <rPh sb="0" eb="2">
      <t>レイワ</t>
    </rPh>
    <rPh sb="3" eb="4">
      <t>ネン</t>
    </rPh>
    <rPh sb="5" eb="6">
      <t>ツキ</t>
    </rPh>
    <rPh sb="8" eb="9">
      <t>ニチ</t>
    </rPh>
    <rPh sb="10" eb="12">
      <t>ホセイ</t>
    </rPh>
    <rPh sb="12" eb="14">
      <t>ヨサン</t>
    </rPh>
    <rPh sb="14" eb="16">
      <t>セイリツ</t>
    </rPh>
    <rPh sb="16" eb="17">
      <t>ビ</t>
    </rPh>
    <phoneticPr fontId="1"/>
  </si>
  <si>
    <r>
      <rPr>
        <b/>
        <sz val="22"/>
        <color indexed="8"/>
        <rFont val="ＭＳ Ｐ明朝"/>
        <family val="1"/>
        <charset val="128"/>
      </rPr>
      <t xml:space="preserve">このエクセルファイルは
</t>
    </r>
    <r>
      <rPr>
        <b/>
        <sz val="26"/>
        <color rgb="FFFF0000"/>
        <rFont val="ＭＳ Ｐゴシック"/>
        <family val="3"/>
        <charset val="128"/>
      </rPr>
      <t>補正予算対応版</t>
    </r>
    <r>
      <rPr>
        <b/>
        <sz val="20"/>
        <color indexed="8"/>
        <rFont val="ＭＳ Ｐ明朝"/>
        <family val="1"/>
        <charset val="128"/>
      </rPr>
      <t xml:space="preserve">
【</t>
    </r>
    <r>
      <rPr>
        <b/>
        <sz val="28"/>
        <color indexed="8"/>
        <rFont val="ＭＳ Ｐ明朝"/>
        <family val="1"/>
        <charset val="128"/>
      </rPr>
      <t>ゼロ・エネルギー住宅型】用です</t>
    </r>
    <r>
      <rPr>
        <b/>
        <sz val="28"/>
        <color indexed="10"/>
        <rFont val="ＭＳ Ｐ明朝"/>
        <family val="1"/>
        <charset val="128"/>
      </rPr>
      <t xml:space="preserve">
</t>
    </r>
    <r>
      <rPr>
        <b/>
        <sz val="28"/>
        <color rgb="FF14C864"/>
        <rFont val="ＭＳ Ｐ明朝"/>
        <family val="1"/>
        <charset val="128"/>
      </rPr>
      <t/>
    </r>
    <rPh sb="12" eb="14">
      <t>ホセイ</t>
    </rPh>
    <rPh sb="14" eb="16">
      <t>ヨサン</t>
    </rPh>
    <rPh sb="16" eb="18">
      <t>タイオウ</t>
    </rPh>
    <rPh sb="18" eb="19">
      <t>バン</t>
    </rPh>
    <rPh sb="33" eb="34">
      <t>ヨウ</t>
    </rPh>
    <phoneticPr fontId="1"/>
  </si>
  <si>
    <t>令和３年1月28日時点での建築主の年齢</t>
    <rPh sb="0" eb="2">
      <t>レイワ</t>
    </rPh>
    <rPh sb="3" eb="4">
      <t>ネン</t>
    </rPh>
    <rPh sb="5" eb="6">
      <t>ガツ</t>
    </rPh>
    <rPh sb="8" eb="9">
      <t>ニチ</t>
    </rPh>
    <rPh sb="9" eb="11">
      <t>ジテン</t>
    </rPh>
    <rPh sb="13" eb="15">
      <t>ケンチク</t>
    </rPh>
    <rPh sb="15" eb="16">
      <t>ヌシ</t>
    </rPh>
    <rPh sb="17" eb="19">
      <t>ネンレイ</t>
    </rPh>
    <phoneticPr fontId="1"/>
  </si>
  <si>
    <t>令和３年1月28日または交付申請時点での子供の年齢</t>
    <rPh sb="12" eb="14">
      <t>コウフ</t>
    </rPh>
    <rPh sb="14" eb="16">
      <t>シンセイ</t>
    </rPh>
    <rPh sb="16" eb="17">
      <t>ジ</t>
    </rPh>
    <rPh sb="17" eb="18">
      <t>テン</t>
    </rPh>
    <rPh sb="20" eb="22">
      <t>コドモ</t>
    </rPh>
    <rPh sb="23" eb="25">
      <t>ネンレイ</t>
    </rPh>
    <phoneticPr fontId="1"/>
  </si>
  <si>
    <t xml:space="preserve">・令和３年１月２8日以降であること </t>
    <rPh sb="1" eb="3">
      <t>レイワ</t>
    </rPh>
    <rPh sb="4" eb="5">
      <t>ネン</t>
    </rPh>
    <rPh sb="6" eb="7">
      <t>ガツ</t>
    </rPh>
    <rPh sb="9" eb="10">
      <t>ニチ</t>
    </rPh>
    <rPh sb="10" eb="12">
      <t>イコウ</t>
    </rPh>
    <phoneticPr fontId="1"/>
  </si>
  <si>
    <t>令和３年１月２８日以降に所定の内容が記入された看板を入れて撮影した「着工前の現地写真」</t>
    <rPh sb="0" eb="2">
      <t>レイワ</t>
    </rPh>
    <rPh sb="3" eb="4">
      <t>ネン</t>
    </rPh>
    <rPh sb="5" eb="6">
      <t>ガツ</t>
    </rPh>
    <rPh sb="8" eb="11">
      <t>ニチイコウ</t>
    </rPh>
    <rPh sb="9" eb="11">
      <t>イコウ</t>
    </rPh>
    <rPh sb="12" eb="14">
      <t>ショテイ</t>
    </rPh>
    <rPh sb="15" eb="17">
      <t>ナイヨウ</t>
    </rPh>
    <rPh sb="18" eb="20">
      <t>キニュウ</t>
    </rPh>
    <rPh sb="23" eb="25">
      <t>カンバン</t>
    </rPh>
    <rPh sb="26" eb="27">
      <t>イ</t>
    </rPh>
    <rPh sb="34" eb="36">
      <t>チャッコウ</t>
    </rPh>
    <rPh sb="36" eb="37">
      <t>マエ</t>
    </rPh>
    <rPh sb="38" eb="40">
      <t>ゲンチ</t>
    </rPh>
    <rPh sb="40" eb="42">
      <t>シャシン</t>
    </rPh>
    <phoneticPr fontId="1"/>
  </si>
  <si>
    <t>令和３年１月２８日以降に交付された「確認済証」  （計画変更に伴う確認済証を除く）</t>
    <rPh sb="0" eb="2">
      <t>レイワ</t>
    </rPh>
    <rPh sb="3" eb="4">
      <t>ネン</t>
    </rPh>
    <rPh sb="5" eb="6">
      <t>ガツ</t>
    </rPh>
    <rPh sb="8" eb="11">
      <t>ニチイコウ</t>
    </rPh>
    <rPh sb="9" eb="11">
      <t>イコウ</t>
    </rPh>
    <rPh sb="12" eb="14">
      <t>コウフ</t>
    </rPh>
    <rPh sb="18" eb="20">
      <t>カクニン</t>
    </rPh>
    <rPh sb="20" eb="21">
      <t>スミ</t>
    </rPh>
    <rPh sb="21" eb="22">
      <t>ショウ</t>
    </rPh>
    <rPh sb="26" eb="28">
      <t>ケイカク</t>
    </rPh>
    <rPh sb="28" eb="30">
      <t>ヘンコウ</t>
    </rPh>
    <rPh sb="31" eb="32">
      <t>トモナ</t>
    </rPh>
    <rPh sb="33" eb="35">
      <t>カクニン</t>
    </rPh>
    <rPh sb="35" eb="36">
      <t>ズ</t>
    </rPh>
    <rPh sb="36" eb="37">
      <t>ショウ</t>
    </rPh>
    <rPh sb="38" eb="39">
      <t>ノゾ</t>
    </rPh>
    <phoneticPr fontId="1"/>
  </si>
  <si>
    <r>
      <t>：「確認事項」について、対象物件に該当していない項目はありませんか。(該当しない項目がある場合、</t>
    </r>
    <r>
      <rPr>
        <b/>
        <sz val="9"/>
        <color theme="1"/>
        <rFont val="ＭＳ Ｐ明朝"/>
        <family val="1"/>
        <charset val="128"/>
      </rPr>
      <t>着工不可となり交付申請が出来ない場合</t>
    </r>
    <r>
      <rPr>
        <sz val="9"/>
        <color theme="1"/>
        <rFont val="ＭＳ Ｐ明朝"/>
        <family val="1"/>
        <charset val="128"/>
      </rPr>
      <t xml:space="preserve">がありますので必ずご確認ください)
</t>
    </r>
    <r>
      <rPr>
        <b/>
        <sz val="9"/>
        <color rgb="FFFF0000"/>
        <rFont val="ＭＳ Ｐ明朝"/>
        <family val="1"/>
        <charset val="128"/>
      </rPr>
      <t>※請負物件の着工は、令和３年１月２８日以降可能となります。
※売買物件の着工は、令和３年１月２８日以降～年度内（3/31までの着工）となります。</t>
    </r>
    <r>
      <rPr>
        <sz val="9"/>
        <color theme="1"/>
        <rFont val="ＭＳ Ｐ明朝"/>
        <family val="1"/>
        <charset val="128"/>
      </rPr>
      <t xml:space="preserve">
</t>
    </r>
    <rPh sb="2" eb="4">
      <t>カクニン</t>
    </rPh>
    <rPh sb="4" eb="6">
      <t>ジコウ</t>
    </rPh>
    <rPh sb="12" eb="14">
      <t>タイショウ</t>
    </rPh>
    <rPh sb="14" eb="16">
      <t>ブッケン</t>
    </rPh>
    <rPh sb="17" eb="19">
      <t>ガイトウ</t>
    </rPh>
    <rPh sb="24" eb="26">
      <t>コウモク</t>
    </rPh>
    <rPh sb="85" eb="87">
      <t>ウケオイ</t>
    </rPh>
    <rPh sb="87" eb="89">
      <t>ブッケン</t>
    </rPh>
    <rPh sb="90" eb="92">
      <t>チャッコウ</t>
    </rPh>
    <rPh sb="94" eb="96">
      <t>レイワ</t>
    </rPh>
    <rPh sb="97" eb="98">
      <t>ネン</t>
    </rPh>
    <rPh sb="99" eb="100">
      <t>ツキ</t>
    </rPh>
    <rPh sb="102" eb="103">
      <t>ニチ</t>
    </rPh>
    <rPh sb="103" eb="105">
      <t>イコウ</t>
    </rPh>
    <rPh sb="105" eb="107">
      <t>カノウ</t>
    </rPh>
    <rPh sb="115" eb="117">
      <t>バイバイ</t>
    </rPh>
    <rPh sb="117" eb="119">
      <t>ブッケン</t>
    </rPh>
    <rPh sb="120" eb="122">
      <t>チャッコウ</t>
    </rPh>
    <rPh sb="136" eb="139">
      <t>ネンドナイ</t>
    </rPh>
    <rPh sb="147" eb="149">
      <t>チャッコウ</t>
    </rPh>
    <phoneticPr fontId="1"/>
  </si>
  <si>
    <t>・令和３年１月２８日以降に交付された確認済証を添付していますか。</t>
    <rPh sb="1" eb="3">
      <t>レイワ</t>
    </rPh>
    <rPh sb="4" eb="5">
      <t>ネン</t>
    </rPh>
    <rPh sb="6" eb="7">
      <t>ガツ</t>
    </rPh>
    <rPh sb="9" eb="12">
      <t>ニチイコウ</t>
    </rPh>
    <rPh sb="10" eb="12">
      <t>イコウ</t>
    </rPh>
    <rPh sb="13" eb="15">
      <t>コウフ</t>
    </rPh>
    <rPh sb="18" eb="20">
      <t>カクニン</t>
    </rPh>
    <rPh sb="20" eb="21">
      <t>ズ</t>
    </rPh>
    <rPh sb="21" eb="22">
      <t>ショウ</t>
    </rPh>
    <rPh sb="23" eb="25">
      <t>テンプ</t>
    </rPh>
    <phoneticPr fontId="1"/>
  </si>
  <si>
    <r>
      <t>・</t>
    </r>
    <r>
      <rPr>
        <b/>
        <sz val="10"/>
        <color indexed="8"/>
        <rFont val="ＭＳ Ｐ明朝"/>
        <family val="1"/>
        <charset val="128"/>
      </rPr>
      <t>規約を作成した日付が明記されていますか。</t>
    </r>
    <r>
      <rPr>
        <b/>
        <sz val="10"/>
        <color indexed="10"/>
        <rFont val="ＭＳ Ｐ明朝"/>
        <family val="1"/>
        <charset val="128"/>
      </rPr>
      <t>（令和３年１月２８日以降かつ交付申請日以前）</t>
    </r>
    <rPh sb="22" eb="24">
      <t>レイワ</t>
    </rPh>
    <rPh sb="25" eb="26">
      <t>ネン</t>
    </rPh>
    <rPh sb="27" eb="28">
      <t>ガツ</t>
    </rPh>
    <rPh sb="30" eb="31">
      <t>ニチ</t>
    </rPh>
    <rPh sb="31" eb="33">
      <t>イコウ</t>
    </rPh>
    <rPh sb="35" eb="37">
      <t>コウフ</t>
    </rPh>
    <rPh sb="37" eb="39">
      <t>シンセイ</t>
    </rPh>
    <rPh sb="39" eb="40">
      <t>ヒ</t>
    </rPh>
    <rPh sb="40" eb="42">
      <t>イゼン</t>
    </rPh>
    <phoneticPr fontId="38"/>
  </si>
  <si>
    <t>（令和３年１月２８日以降かつ交付申請日以前）</t>
    <rPh sb="1" eb="3">
      <t>レイワ</t>
    </rPh>
    <rPh sb="4" eb="5">
      <t>ネン</t>
    </rPh>
    <rPh sb="6" eb="7">
      <t>ガツ</t>
    </rPh>
    <rPh sb="9" eb="10">
      <t>ニチ</t>
    </rPh>
    <rPh sb="10" eb="12">
      <t>イコウ</t>
    </rPh>
    <phoneticPr fontId="1"/>
  </si>
  <si>
    <r>
      <t>・誓約書を作成した日付が明記されていますか。</t>
    </r>
    <r>
      <rPr>
        <b/>
        <sz val="10"/>
        <color rgb="FFFF0000"/>
        <rFont val="ＭＳ Ｐ明朝"/>
        <family val="1"/>
        <charset val="128"/>
      </rPr>
      <t>(令和３年１月２８日以降かつ交付申請日以前)</t>
    </r>
    <rPh sb="1" eb="4">
      <t>セイヤクショ</t>
    </rPh>
    <rPh sb="5" eb="7">
      <t>サクセイ</t>
    </rPh>
    <rPh sb="23" eb="25">
      <t>レイワ</t>
    </rPh>
    <rPh sb="26" eb="27">
      <t>ネン</t>
    </rPh>
    <rPh sb="28" eb="29">
      <t>ガツ</t>
    </rPh>
    <rPh sb="31" eb="32">
      <t>ニチ</t>
    </rPh>
    <rPh sb="32" eb="34">
      <t>イコウ</t>
    </rPh>
    <phoneticPr fontId="38"/>
  </si>
  <si>
    <r>
      <t>・工事請負契約の締結日は</t>
    </r>
    <r>
      <rPr>
        <b/>
        <u/>
        <sz val="10"/>
        <rFont val="ＭＳ Ｐ明朝"/>
        <family val="1"/>
        <charset val="128"/>
      </rPr>
      <t>令和２年度内</t>
    </r>
    <r>
      <rPr>
        <b/>
        <sz val="10"/>
        <color indexed="10"/>
        <rFont val="ＭＳ Ｐ明朝"/>
        <family val="1"/>
        <charset val="128"/>
      </rPr>
      <t>（令和3年1月28日から令和3年3月31日までの間）</t>
    </r>
    <r>
      <rPr>
        <sz val="10"/>
        <color indexed="8"/>
        <rFont val="ＭＳ Ｐ明朝"/>
        <family val="1"/>
        <charset val="128"/>
      </rPr>
      <t>ですか。</t>
    </r>
    <rPh sb="12" eb="14">
      <t>レイワ</t>
    </rPh>
    <rPh sb="15" eb="18">
      <t>ネンドナイ</t>
    </rPh>
    <rPh sb="16" eb="17">
      <t>ド</t>
    </rPh>
    <rPh sb="17" eb="18">
      <t>ナイ</t>
    </rPh>
    <rPh sb="19" eb="21">
      <t>レイワ</t>
    </rPh>
    <rPh sb="30" eb="32">
      <t>レイワ</t>
    </rPh>
    <rPh sb="33" eb="34">
      <t>ネン</t>
    </rPh>
    <rPh sb="35" eb="36">
      <t>ガツ</t>
    </rPh>
    <rPh sb="38" eb="39">
      <t>ニチ</t>
    </rPh>
    <rPh sb="42" eb="43">
      <t>アイダ</t>
    </rPh>
    <phoneticPr fontId="38"/>
  </si>
  <si>
    <r>
      <t>・</t>
    </r>
    <r>
      <rPr>
        <b/>
        <u/>
        <sz val="9"/>
        <rFont val="ＭＳ Ｐ明朝"/>
        <family val="1"/>
        <charset val="128"/>
      </rPr>
      <t>「</t>
    </r>
    <r>
      <rPr>
        <b/>
        <u/>
        <sz val="9"/>
        <color rgb="FFFF0000"/>
        <rFont val="ＭＳ Ｐ明朝"/>
        <family val="1"/>
        <charset val="128"/>
      </rPr>
      <t>G１２８</t>
    </r>
    <r>
      <rPr>
        <b/>
        <u/>
        <sz val="9"/>
        <rFont val="ＭＳ Ｐ明朝"/>
        <family val="1"/>
        <charset val="128"/>
      </rPr>
      <t>」、撮影日、物件名</t>
    </r>
    <r>
      <rPr>
        <sz val="9"/>
        <rFont val="ＭＳ Ｐ明朝"/>
        <family val="1"/>
        <charset val="128"/>
      </rPr>
      <t>」を記入した看板を入れて撮影していますか。</t>
    </r>
    <rPh sb="8" eb="11">
      <t>サツエイビ</t>
    </rPh>
    <rPh sb="12" eb="14">
      <t>ブッケン</t>
    </rPh>
    <rPh sb="14" eb="15">
      <t>メイ</t>
    </rPh>
    <rPh sb="17" eb="19">
      <t>キニュウ</t>
    </rPh>
    <rPh sb="21" eb="23">
      <t>カンバン</t>
    </rPh>
    <rPh sb="24" eb="25">
      <t>イ</t>
    </rPh>
    <rPh sb="27" eb="29">
      <t>サツエイ</t>
    </rPh>
    <phoneticPr fontId="1"/>
  </si>
  <si>
    <r>
      <t>：</t>
    </r>
    <r>
      <rPr>
        <b/>
        <sz val="10"/>
        <color theme="1"/>
        <rFont val="ＭＳ Ｐ明朝"/>
        <family val="1"/>
        <charset val="128"/>
      </rPr>
      <t>「</t>
    </r>
    <r>
      <rPr>
        <b/>
        <sz val="10"/>
        <color rgb="FFFF0000"/>
        <rFont val="ＭＳ Ｐ明朝"/>
        <family val="1"/>
        <charset val="128"/>
      </rPr>
      <t>G１２８</t>
    </r>
    <r>
      <rPr>
        <b/>
        <sz val="10"/>
        <color theme="1"/>
        <rFont val="ＭＳ Ｐ明朝"/>
        <family val="1"/>
        <charset val="128"/>
      </rPr>
      <t>」、撮影日、物件名」</t>
    </r>
    <r>
      <rPr>
        <sz val="10"/>
        <color theme="1"/>
        <rFont val="ＭＳ Ｐ明朝"/>
        <family val="1"/>
        <charset val="128"/>
      </rPr>
      <t>を記入した看板を入れて撮影していますか。</t>
    </r>
    <phoneticPr fontId="1"/>
  </si>
  <si>
    <r>
      <t>　「令和２年ゼロ・エネルギー住宅型・</t>
    </r>
    <r>
      <rPr>
        <b/>
        <sz val="10"/>
        <color rgb="FFFF0000"/>
        <rFont val="ＭＳ Ｐゴシック"/>
        <family val="3"/>
        <charset val="128"/>
      </rPr>
      <t>補正対応版</t>
    </r>
    <r>
      <rPr>
        <sz val="10"/>
        <color theme="1"/>
        <rFont val="ＭＳ Ｐ明朝"/>
        <family val="1"/>
        <charset val="128"/>
      </rPr>
      <t>」を使用していますか。</t>
    </r>
    <rPh sb="14" eb="16">
      <t>ジュウタク</t>
    </rPh>
    <rPh sb="18" eb="20">
      <t>ホセイ</t>
    </rPh>
    <rPh sb="20" eb="22">
      <t>タイオウ</t>
    </rPh>
    <rPh sb="22" eb="23">
      <t>バン</t>
    </rPh>
    <phoneticPr fontId="38"/>
  </si>
  <si>
    <t>　令和２年度地域型住宅グリーン化事業（補正予算）に要する費用について、補助金の交付を受けたいので、令和２年度地域型住宅グリーン化事業（補正予算）補助金交付規程第５の規定により、関係書類を添えて下記の通り申請します。申請にあたっては、交付申請者及び対象住宅が本事業の要件やグループの共通ルールに適合していること、交付申請者及び対象住宅の建設に関係する法令を遵守することに間違いありません。
　なお、グループ代表者及び事務局担当者を申請代理人と定め、令和２年度地域型住宅グリーン化事業（補正予算）補助金の交付申請等の手続きに関する一切の権限を委任します。</t>
    <phoneticPr fontId="1"/>
  </si>
  <si>
    <t>・若者・子育て世帯加算要件</t>
    <rPh sb="1" eb="3">
      <t>ワカモノ</t>
    </rPh>
    <rPh sb="4" eb="6">
      <t>コソダ</t>
    </rPh>
    <rPh sb="7" eb="9">
      <t>セタイ</t>
    </rPh>
    <rPh sb="9" eb="11">
      <t>カサン</t>
    </rPh>
    <rPh sb="11" eb="13">
      <t>ヨウケン</t>
    </rPh>
    <phoneticPr fontId="1"/>
  </si>
  <si>
    <t>：若者（40歳未満）に該当する方の令和３年1月28日時点での建築主の年齢を記入していますか。</t>
    <rPh sb="11" eb="13">
      <t>ガイトウ</t>
    </rPh>
    <rPh sb="15" eb="16">
      <t>カタ</t>
    </rPh>
    <rPh sb="37" eb="39">
      <t>キニュウ</t>
    </rPh>
    <phoneticPr fontId="1"/>
  </si>
  <si>
    <t>：子育て世帯（18歳未満の子を有する世帯）に該当する令和３年1月28日または交付申請時点での子供の年齢を記入していますか。</t>
    <rPh sb="52" eb="54">
      <t>キニュウ</t>
    </rPh>
    <phoneticPr fontId="1"/>
  </si>
  <si>
    <r>
      <t>・現地写真は</t>
    </r>
    <r>
      <rPr>
        <sz val="10"/>
        <color indexed="10"/>
        <rFont val="ＭＳ Ｐ明朝"/>
        <family val="1"/>
        <charset val="128"/>
      </rPr>
      <t>令和３年１月２８日以降に撮影した着工前</t>
    </r>
    <r>
      <rPr>
        <sz val="10"/>
        <color indexed="8"/>
        <rFont val="ＭＳ Ｐ明朝"/>
        <family val="1"/>
        <charset val="128"/>
      </rPr>
      <t>（更地）の写真ですか。</t>
    </r>
    <rPh sb="1" eb="3">
      <t>ゲンチ</t>
    </rPh>
    <rPh sb="3" eb="5">
      <t>シャシン</t>
    </rPh>
    <rPh sb="6" eb="8">
      <t>レイワ</t>
    </rPh>
    <rPh sb="9" eb="10">
      <t>ネン</t>
    </rPh>
    <rPh sb="11" eb="12">
      <t>ツキ</t>
    </rPh>
    <rPh sb="14" eb="15">
      <t>ニチ</t>
    </rPh>
    <rPh sb="15" eb="17">
      <t>イコウ</t>
    </rPh>
    <rPh sb="18" eb="20">
      <t>サツエイ</t>
    </rPh>
    <phoneticPr fontId="38"/>
  </si>
  <si>
    <r>
      <t>：建築主（買主）が</t>
    </r>
    <r>
      <rPr>
        <b/>
        <sz val="10"/>
        <color theme="1"/>
        <rFont val="ＭＳ Ｐ明朝"/>
        <family val="1"/>
        <charset val="128"/>
      </rPr>
      <t>令和３年１月２８日時点で40歳未満と確認</t>
    </r>
    <r>
      <rPr>
        <sz val="10"/>
        <color theme="1"/>
        <rFont val="ＭＳ Ｐ明朝"/>
        <family val="1"/>
        <charset val="128"/>
      </rPr>
      <t>できる書類が添付されていますか。</t>
    </r>
    <rPh sb="1" eb="3">
      <t>ケンチク</t>
    </rPh>
    <rPh sb="3" eb="4">
      <t>ヌシ</t>
    </rPh>
    <rPh sb="5" eb="7">
      <t>カイヌシ</t>
    </rPh>
    <rPh sb="27" eb="29">
      <t>カクニン</t>
    </rPh>
    <rPh sb="32" eb="34">
      <t>ショルイ</t>
    </rPh>
    <rPh sb="35" eb="37">
      <t>テンプ</t>
    </rPh>
    <phoneticPr fontId="1"/>
  </si>
  <si>
    <r>
      <t>：建築主（買主）と</t>
    </r>
    <r>
      <rPr>
        <b/>
        <sz val="10"/>
        <color theme="1"/>
        <rFont val="ＭＳ Ｐ明朝"/>
        <family val="1"/>
        <charset val="128"/>
      </rPr>
      <t>同居する子供が令和３年１月２８日または交付申請日時点で18歳未満の子供と確認</t>
    </r>
    <r>
      <rPr>
        <sz val="10"/>
        <color theme="1"/>
        <rFont val="ＭＳ Ｐ明朝"/>
        <family val="1"/>
        <charset val="128"/>
      </rPr>
      <t>できる書類が添付されていますか。</t>
    </r>
    <rPh sb="9" eb="11">
      <t>ドウキョ</t>
    </rPh>
    <rPh sb="13" eb="15">
      <t>コドモ</t>
    </rPh>
    <rPh sb="45" eb="47">
      <t>カクニン</t>
    </rPh>
    <rPh sb="50" eb="52">
      <t>ショルイ</t>
    </rPh>
    <rPh sb="53" eb="55">
      <t>テンプ</t>
    </rPh>
    <phoneticPr fontId="1"/>
  </si>
  <si>
    <t>⑨令和３年１月２８日より前に着工していないことが確認できる書類</t>
    <phoneticPr fontId="38"/>
  </si>
  <si>
    <t>：若者・子育て加算の選択は正しいですか。</t>
    <rPh sb="4" eb="6">
      <t>コソダ</t>
    </rPh>
    <rPh sb="7" eb="9">
      <t>カサン</t>
    </rPh>
    <rPh sb="10" eb="12">
      <t>センタク</t>
    </rPh>
    <rPh sb="13" eb="14">
      <t>タダ</t>
    </rPh>
    <phoneticPr fontId="38"/>
  </si>
  <si>
    <t>：若者・子育て加算の選択は正しいですか。</t>
    <rPh sb="1" eb="3">
      <t>ワカモノ</t>
    </rPh>
    <rPh sb="4" eb="6">
      <t>コソダ</t>
    </rPh>
    <rPh sb="7" eb="9">
      <t>カサン</t>
    </rPh>
    <rPh sb="10" eb="12">
      <t>センタク</t>
    </rPh>
    <rPh sb="13" eb="14">
      <t>タダ</t>
    </rPh>
    <phoneticPr fontId="38"/>
  </si>
  <si>
    <t>⑮</t>
    <phoneticPr fontId="38"/>
  </si>
  <si>
    <t>㉒交付申請者以外の2者による見積書</t>
    <rPh sb="1" eb="3">
      <t>コウフ</t>
    </rPh>
    <rPh sb="3" eb="5">
      <t>シンセイ</t>
    </rPh>
    <rPh sb="5" eb="6">
      <t>シャ</t>
    </rPh>
    <rPh sb="6" eb="8">
      <t>イガイ</t>
    </rPh>
    <rPh sb="10" eb="11">
      <t>シャ</t>
    </rPh>
    <rPh sb="14" eb="17">
      <t>ミツモリショ</t>
    </rPh>
    <phoneticPr fontId="38"/>
  </si>
  <si>
    <t>Ｈ</t>
  </si>
  <si>
    <t>⇐　理由の変更は出来ません</t>
    <rPh sb="2" eb="4">
      <t>リユウ</t>
    </rPh>
    <rPh sb="5" eb="7">
      <t>ヘンコウ</t>
    </rPh>
    <rPh sb="8" eb="10">
      <t>デキ</t>
    </rPh>
    <phoneticPr fontId="1"/>
  </si>
  <si>
    <t>Ｈ 契約時期（売買は事業の確定）が年度末に近く、一定の工事期間が必要であったため</t>
    <phoneticPr fontId="1"/>
  </si>
  <si>
    <t>『ZEH』</t>
  </si>
  <si>
    <t>『ZEH』　　に要修正</t>
    <phoneticPr fontId="1"/>
  </si>
  <si>
    <r>
      <t xml:space="preserve">：ZEHの種別で「NealyZEH」を選択する場合、建設地の寒冷地または低日射地域または多雪地域の何れかの条件に該当しますか。
</t>
    </r>
    <r>
      <rPr>
        <sz val="8.5"/>
        <color rgb="FFFF0000"/>
        <rFont val="ＭＳ Ｐ明朝"/>
        <family val="1"/>
        <charset val="128"/>
      </rPr>
      <t>:上記で、多雪地域該当により申請する場合、対象住宅の建設地が確かに
多雪地域（垂直積雪量100cm以上）であることを所管行政庁または指定確認検査機関に確認しましたか。</t>
    </r>
    <rPh sb="5" eb="7">
      <t>シュベツ</t>
    </rPh>
    <rPh sb="19" eb="21">
      <t>センタク</t>
    </rPh>
    <rPh sb="23" eb="25">
      <t>バアイ</t>
    </rPh>
    <rPh sb="26" eb="29">
      <t>ケンセツチ</t>
    </rPh>
    <rPh sb="30" eb="33">
      <t>カンレイチ</t>
    </rPh>
    <rPh sb="36" eb="37">
      <t>テイ</t>
    </rPh>
    <rPh sb="37" eb="39">
      <t>ニッシャ</t>
    </rPh>
    <rPh sb="39" eb="41">
      <t>チイキ</t>
    </rPh>
    <rPh sb="44" eb="48">
      <t>タセツチイキ</t>
    </rPh>
    <rPh sb="49" eb="50">
      <t>イズ</t>
    </rPh>
    <rPh sb="53" eb="55">
      <t>ジョウケン</t>
    </rPh>
    <rPh sb="56" eb="58">
      <t>ガイトウ</t>
    </rPh>
    <phoneticPr fontId="1"/>
  </si>
  <si>
    <r>
      <t>様式２、様式４、様式４－２を</t>
    </r>
    <r>
      <rPr>
        <b/>
        <u/>
        <sz val="16"/>
        <color theme="1"/>
        <rFont val="ＭＳ Ｐ明朝"/>
        <family val="1"/>
        <charset val="128"/>
      </rPr>
      <t>入力すると自動で反映</t>
    </r>
    <r>
      <rPr>
        <b/>
        <sz val="16"/>
        <color theme="1"/>
        <rFont val="ＭＳ Ｐ明朝"/>
        <family val="1"/>
        <charset val="128"/>
      </rPr>
      <t>されます。</t>
    </r>
    <rPh sb="0" eb="2">
      <t>ヨウシキ</t>
    </rPh>
    <rPh sb="4" eb="6">
      <t>ヨウ</t>
    </rPh>
    <rPh sb="8" eb="10">
      <t>ヨウシキ</t>
    </rPh>
    <rPh sb="14" eb="16">
      <t>ニュウリョク</t>
    </rPh>
    <rPh sb="19" eb="21">
      <t>ジドウ</t>
    </rPh>
    <rPh sb="22" eb="24">
      <t>ハンエイ</t>
    </rPh>
    <phoneticPr fontId="1"/>
  </si>
  <si>
    <t>様式２、様式４、様式４－２から入力してください。</t>
    <rPh sb="15" eb="17">
      <t>ニュウリョク</t>
    </rPh>
    <phoneticPr fontId="1"/>
  </si>
  <si>
    <r>
      <t>様式２</t>
    </r>
    <r>
      <rPr>
        <b/>
        <u/>
        <sz val="16"/>
        <color theme="1"/>
        <rFont val="ＭＳ Ｐ明朝"/>
        <family val="1"/>
        <charset val="128"/>
      </rPr>
      <t>入力すると自動で反映</t>
    </r>
    <r>
      <rPr>
        <b/>
        <sz val="16"/>
        <color theme="1"/>
        <rFont val="ＭＳ Ｐ明朝"/>
        <family val="1"/>
        <charset val="128"/>
      </rPr>
      <t>されます。</t>
    </r>
    <rPh sb="0" eb="2">
      <t>ヨウシキ</t>
    </rPh>
    <rPh sb="3" eb="5">
      <t>ニュウリョク</t>
    </rPh>
    <rPh sb="8" eb="10">
      <t>ジドウ</t>
    </rPh>
    <rPh sb="11" eb="13">
      <t>ハンエイ</t>
    </rPh>
    <phoneticPr fontId="1"/>
  </si>
  <si>
    <t>様式２から入力してください。</t>
    <rPh sb="5" eb="7">
      <t>ニュウリョク</t>
    </rPh>
    <phoneticPr fontId="1"/>
  </si>
  <si>
    <t xml:space="preserve">  様式２、様式４、様式４－２を入力すると自動で反映されます。</t>
    <phoneticPr fontId="1"/>
  </si>
  <si>
    <t xml:space="preserve">    様式２、様式４、様式４－２から入力してください。</t>
    <phoneticPr fontId="1"/>
  </si>
  <si>
    <t>一般社団法人香川県総合建設センター</t>
    <rPh sb="0" eb="2">
      <t>イッパン</t>
    </rPh>
    <rPh sb="2" eb="6">
      <t>シャダンホウジン</t>
    </rPh>
    <rPh sb="6" eb="13">
      <t>カガワケンソウゴウケンセツ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</si>
</sst>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DBNum3][$-411]#,##0"/>
    <numFmt numFmtId="177" formatCode="[DBNum3][$-411]0"/>
    <numFmt numFmtId="178" formatCode="[&lt;=999]000;[&lt;=9999]000\-00;000\-0000"/>
    <numFmt numFmtId="179" formatCode="#,##0_);[Red]\(#,##0\)"/>
    <numFmt numFmtId="180" formatCode="0.00_ "/>
    <numFmt numFmtId="181" formatCode="#,##0_ "/>
    <numFmt numFmtId="182" formatCode="#,##0.00_ ;[Red]\-#,##0.00\ "/>
  </numFmts>
  <fonts count="194">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0"/>
      <color theme="1"/>
      <name val="ＭＳ Ｐ明朝"/>
      <family val="1"/>
      <charset val="128"/>
    </font>
    <font>
      <sz val="12"/>
      <color theme="1"/>
      <name val="ＭＳ Ｐ明朝"/>
      <family val="1"/>
      <charset val="128"/>
    </font>
    <font>
      <b/>
      <sz val="12"/>
      <color rgb="FFFF0000"/>
      <name val="ＭＳ Ｐ明朝"/>
      <family val="1"/>
      <charset val="128"/>
    </font>
    <font>
      <b/>
      <sz val="11"/>
      <color theme="1"/>
      <name val="ＭＳ Ｐ明朝"/>
      <family val="1"/>
      <charset val="128"/>
    </font>
    <font>
      <sz val="16"/>
      <color theme="1"/>
      <name val="ＭＳ Ｐ明朝"/>
      <family val="1"/>
      <charset val="128"/>
    </font>
    <font>
      <sz val="11"/>
      <color theme="1"/>
      <name val="ＭＳ Ｐ明朝"/>
      <family val="1"/>
      <charset val="128"/>
    </font>
    <font>
      <b/>
      <sz val="10"/>
      <color theme="1"/>
      <name val="ＭＳ Ｐ明朝"/>
      <family val="1"/>
      <charset val="128"/>
    </font>
    <font>
      <sz val="8"/>
      <color rgb="FF00B050"/>
      <name val="ＭＳ Ｐ明朝"/>
      <family val="1"/>
      <charset val="128"/>
    </font>
    <font>
      <sz val="14"/>
      <color theme="1"/>
      <name val="ＭＳ Ｐ明朝"/>
      <family val="1"/>
      <charset val="128"/>
    </font>
    <font>
      <b/>
      <sz val="13"/>
      <color theme="1"/>
      <name val="ＭＳ Ｐ明朝"/>
      <family val="1"/>
      <charset val="128"/>
    </font>
    <font>
      <sz val="10"/>
      <name val="ＭＳ Ｐ明朝"/>
      <family val="1"/>
      <charset val="128"/>
    </font>
    <font>
      <sz val="8"/>
      <color indexed="8"/>
      <name val="ＭＳ Ｐ明朝"/>
      <family val="1"/>
      <charset val="128"/>
    </font>
    <font>
      <sz val="10"/>
      <color indexed="8"/>
      <name val="ＭＳ Ｐ明朝"/>
      <family val="1"/>
      <charset val="128"/>
    </font>
    <font>
      <sz val="8"/>
      <color theme="1"/>
      <name val="ＭＳ Ｐ明朝"/>
      <family val="1"/>
      <charset val="128"/>
    </font>
    <font>
      <sz val="9"/>
      <color theme="1"/>
      <name val="ＭＳ Ｐ明朝"/>
      <family val="1"/>
      <charset val="128"/>
    </font>
    <font>
      <b/>
      <sz val="14"/>
      <color theme="1"/>
      <name val="ＭＳ Ｐ明朝"/>
      <family val="1"/>
      <charset val="128"/>
    </font>
    <font>
      <sz val="11"/>
      <name val="ＭＳ Ｐ明朝"/>
      <family val="1"/>
      <charset val="128"/>
    </font>
    <font>
      <sz val="11"/>
      <color rgb="FFFF0000"/>
      <name val="ＭＳ Ｐ明朝"/>
      <family val="1"/>
      <charset val="128"/>
    </font>
    <font>
      <u/>
      <sz val="8"/>
      <color rgb="FF00B050"/>
      <name val="ＭＳ Ｐ明朝"/>
      <family val="1"/>
      <charset val="128"/>
    </font>
    <font>
      <sz val="10"/>
      <color rgb="FF00B050"/>
      <name val="ＭＳ Ｐ明朝"/>
      <family val="1"/>
      <charset val="128"/>
    </font>
    <font>
      <sz val="9"/>
      <color rgb="FF00B050"/>
      <name val="ＭＳ Ｐ明朝"/>
      <family val="1"/>
      <charset val="128"/>
    </font>
    <font>
      <sz val="9"/>
      <color indexed="8"/>
      <name val="ＭＳ Ｐ明朝"/>
      <family val="1"/>
      <charset val="128"/>
    </font>
    <font>
      <strike/>
      <sz val="10"/>
      <color theme="1"/>
      <name val="ＭＳ Ｐ明朝"/>
      <family val="1"/>
      <charset val="128"/>
    </font>
    <font>
      <sz val="11"/>
      <color indexed="8"/>
      <name val="ＭＳ Ｐ明朝"/>
      <family val="1"/>
      <charset val="128"/>
    </font>
    <font>
      <sz val="10.5"/>
      <color theme="1"/>
      <name val="ＭＳ Ｐ明朝"/>
      <family val="1"/>
      <charset val="128"/>
    </font>
    <font>
      <b/>
      <sz val="9"/>
      <color theme="1"/>
      <name val="ＭＳ Ｐ明朝"/>
      <family val="1"/>
      <charset val="128"/>
    </font>
    <font>
      <sz val="10"/>
      <color rgb="FFFF0000"/>
      <name val="ＭＳ Ｐ明朝"/>
      <family val="1"/>
      <charset val="128"/>
    </font>
    <font>
      <b/>
      <sz val="11"/>
      <color rgb="FFFF0000"/>
      <name val="ＭＳ Ｐ明朝"/>
      <family val="1"/>
      <charset val="128"/>
    </font>
    <font>
      <sz val="9"/>
      <color rgb="FFFF0000"/>
      <name val="ＭＳ Ｐ明朝"/>
      <family val="1"/>
      <charset val="128"/>
    </font>
    <font>
      <strike/>
      <sz val="10"/>
      <color rgb="FFFF0000"/>
      <name val="ＭＳ Ｐ明朝"/>
      <family val="1"/>
      <charset val="128"/>
    </font>
    <font>
      <strike/>
      <sz val="9"/>
      <color rgb="FFFF0000"/>
      <name val="ＭＳ Ｐ明朝"/>
      <family val="1"/>
      <charset val="128"/>
    </font>
    <font>
      <sz val="9"/>
      <name val="ＭＳ Ｐ明朝"/>
      <family val="1"/>
      <charset val="128"/>
    </font>
    <font>
      <sz val="11"/>
      <color theme="1"/>
      <name val="ＭＳ Ｐゴシック"/>
      <family val="3"/>
      <charset val="128"/>
      <scheme val="minor"/>
    </font>
    <font>
      <b/>
      <sz val="26"/>
      <color theme="1"/>
      <name val="ＭＳ Ｐ明朝"/>
      <family val="1"/>
      <charset val="128"/>
    </font>
    <font>
      <sz val="6"/>
      <name val="游ゴシック"/>
      <family val="3"/>
      <charset val="128"/>
    </font>
    <font>
      <b/>
      <sz val="16"/>
      <color theme="1"/>
      <name val="ＭＳ Ｐ明朝"/>
      <family val="1"/>
      <charset val="128"/>
    </font>
    <font>
      <sz val="9"/>
      <color indexed="10"/>
      <name val="ＭＳ Ｐ明朝"/>
      <family val="1"/>
      <charset val="128"/>
    </font>
    <font>
      <b/>
      <sz val="9"/>
      <color rgb="FFFF0000"/>
      <name val="ＭＳ Ｐ明朝"/>
      <family val="1"/>
      <charset val="128"/>
    </font>
    <font>
      <sz val="8"/>
      <name val="ＭＳ Ｐ明朝"/>
      <family val="1"/>
      <charset val="128"/>
    </font>
    <font>
      <sz val="6"/>
      <name val="ＭＳ Ｐゴシック"/>
      <family val="3"/>
      <charset val="128"/>
      <scheme val="minor"/>
    </font>
    <font>
      <b/>
      <sz val="10"/>
      <color rgb="FFFF0000"/>
      <name val="ＭＳ Ｐ明朝"/>
      <family val="1"/>
      <charset val="128"/>
    </font>
    <font>
      <b/>
      <sz val="10"/>
      <color indexed="10"/>
      <name val="ＭＳ Ｐ明朝"/>
      <family val="1"/>
      <charset val="128"/>
    </font>
    <font>
      <b/>
      <sz val="12"/>
      <color theme="1"/>
      <name val="ＭＳ Ｐ明朝"/>
      <family val="1"/>
      <charset val="128"/>
    </font>
    <font>
      <b/>
      <sz val="10"/>
      <color indexed="8"/>
      <name val="ＭＳ Ｐ明朝"/>
      <family val="1"/>
      <charset val="128"/>
    </font>
    <font>
      <b/>
      <sz val="9"/>
      <color indexed="81"/>
      <name val="MS P ゴシック"/>
      <family val="3"/>
      <charset val="128"/>
    </font>
    <font>
      <sz val="9"/>
      <color indexed="81"/>
      <name val="MS P ゴシック"/>
      <family val="3"/>
      <charset val="128"/>
    </font>
    <font>
      <sz val="10"/>
      <color theme="0" tint="-0.34998626667073579"/>
      <name val="ＭＳ Ｐ明朝"/>
      <family val="1"/>
      <charset val="128"/>
    </font>
    <font>
      <sz val="12"/>
      <name val="ＭＳ Ｐ明朝"/>
      <family val="1"/>
      <charset val="128"/>
    </font>
    <font>
      <sz val="11"/>
      <color theme="1"/>
      <name val="ＭＳ Ｐゴシック"/>
      <family val="2"/>
      <charset val="128"/>
      <scheme val="minor"/>
    </font>
    <font>
      <sz val="13"/>
      <color theme="1"/>
      <name val="ＭＳ Ｐ明朝"/>
      <family val="1"/>
      <charset val="128"/>
    </font>
    <font>
      <sz val="9"/>
      <color theme="0" tint="-0.249977111117893"/>
      <name val="ＭＳ Ｐ明朝"/>
      <family val="1"/>
      <charset val="128"/>
    </font>
    <font>
      <sz val="9"/>
      <color theme="0" tint="-0.34998626667073579"/>
      <name val="ＭＳ Ｐ明朝"/>
      <family val="1"/>
      <charset val="128"/>
    </font>
    <font>
      <sz val="8"/>
      <color theme="0" tint="-0.34998626667073579"/>
      <name val="ＭＳ Ｐ明朝"/>
      <family val="1"/>
      <charset val="128"/>
    </font>
    <font>
      <sz val="10"/>
      <color theme="0" tint="-0.249977111117893"/>
      <name val="ＭＳ Ｐ明朝"/>
      <family val="1"/>
      <charset val="128"/>
    </font>
    <font>
      <sz val="18"/>
      <color theme="1"/>
      <name val="ＭＳ Ｐ明朝"/>
      <family val="1"/>
      <charset val="128"/>
    </font>
    <font>
      <sz val="8.5"/>
      <name val="ＭＳ Ｐ明朝"/>
      <family val="1"/>
      <charset val="128"/>
    </font>
    <font>
      <b/>
      <sz val="8"/>
      <color rgb="FFFF0000"/>
      <name val="ＭＳ Ｐ明朝"/>
      <family val="1"/>
      <charset val="128"/>
    </font>
    <font>
      <sz val="8"/>
      <color rgb="FFFF0000"/>
      <name val="ＭＳ Ｐ明朝"/>
      <family val="1"/>
      <charset val="128"/>
    </font>
    <font>
      <u/>
      <sz val="8"/>
      <color indexed="10"/>
      <name val="ＭＳ Ｐ明朝"/>
      <family val="1"/>
      <charset val="128"/>
    </font>
    <font>
      <sz val="11"/>
      <color theme="1"/>
      <name val="HG丸ｺﾞｼｯｸM-PRO"/>
      <family val="3"/>
      <charset val="128"/>
    </font>
    <font>
      <u/>
      <sz val="11"/>
      <color theme="10"/>
      <name val="ＭＳ Ｐゴシック"/>
      <family val="2"/>
      <charset val="128"/>
      <scheme val="minor"/>
    </font>
    <font>
      <u/>
      <sz val="9"/>
      <color theme="10"/>
      <name val="ＭＳ Ｐゴシック"/>
      <family val="2"/>
      <charset val="128"/>
      <scheme val="minor"/>
    </font>
    <font>
      <b/>
      <sz val="12"/>
      <name val="ＭＳ Ｐ明朝"/>
      <family val="1"/>
      <charset val="128"/>
    </font>
    <font>
      <sz val="8"/>
      <color rgb="FF0033CC"/>
      <name val="ＭＳ Ｐ明朝"/>
      <family val="1"/>
      <charset val="128"/>
    </font>
    <font>
      <u/>
      <sz val="8"/>
      <color rgb="FF0033CC"/>
      <name val="ＭＳ Ｐ明朝"/>
      <family val="1"/>
      <charset val="128"/>
    </font>
    <font>
      <sz val="10"/>
      <color rgb="FF0033CC"/>
      <name val="ＭＳ Ｐ明朝"/>
      <family val="1"/>
      <charset val="128"/>
    </font>
    <font>
      <sz val="6"/>
      <color rgb="FF0033CC"/>
      <name val="ＭＳ Ｐ明朝"/>
      <family val="1"/>
      <charset val="128"/>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b/>
      <sz val="9"/>
      <name val="ＭＳ Ｐ明朝"/>
      <family val="1"/>
      <charset val="128"/>
    </font>
    <font>
      <b/>
      <sz val="13"/>
      <name val="ＭＳ Ｐ明朝"/>
      <family val="1"/>
      <charset val="128"/>
    </font>
    <font>
      <sz val="22"/>
      <color theme="1"/>
      <name val="ＭＳ Ｐ明朝"/>
      <family val="1"/>
      <charset val="128"/>
    </font>
    <font>
      <b/>
      <sz val="20"/>
      <color theme="1"/>
      <name val="ＭＳ Ｐ明朝"/>
      <family val="1"/>
      <charset val="128"/>
    </font>
    <font>
      <b/>
      <sz val="22"/>
      <color indexed="8"/>
      <name val="ＭＳ Ｐ明朝"/>
      <family val="1"/>
      <charset val="128"/>
    </font>
    <font>
      <b/>
      <sz val="20"/>
      <color indexed="8"/>
      <name val="ＭＳ Ｐ明朝"/>
      <family val="1"/>
      <charset val="128"/>
    </font>
    <font>
      <b/>
      <sz val="28"/>
      <color indexed="8"/>
      <name val="ＭＳ Ｐ明朝"/>
      <family val="1"/>
      <charset val="128"/>
    </font>
    <font>
      <b/>
      <sz val="28"/>
      <color indexed="10"/>
      <name val="ＭＳ Ｐ明朝"/>
      <family val="1"/>
      <charset val="128"/>
    </font>
    <font>
      <b/>
      <sz val="28"/>
      <color rgb="FF14C864"/>
      <name val="ＭＳ Ｐ明朝"/>
      <family val="1"/>
      <charset val="128"/>
    </font>
    <font>
      <b/>
      <sz val="12"/>
      <color rgb="FF0033CC"/>
      <name val="ＭＳ Ｐ明朝"/>
      <family val="1"/>
      <charset val="128"/>
    </font>
    <font>
      <b/>
      <sz val="15"/>
      <color indexed="8"/>
      <name val="ＭＳ Ｐ明朝"/>
      <family val="1"/>
      <charset val="128"/>
    </font>
    <font>
      <b/>
      <sz val="13"/>
      <color indexed="8"/>
      <name val="ＭＳ Ｐ明朝"/>
      <family val="1"/>
      <charset val="128"/>
    </font>
    <font>
      <b/>
      <u val="double"/>
      <sz val="11"/>
      <color indexed="10"/>
      <name val="ＭＳ Ｐ明朝"/>
      <family val="1"/>
      <charset val="128"/>
    </font>
    <font>
      <b/>
      <sz val="11"/>
      <color indexed="10"/>
      <name val="ＭＳ Ｐ明朝"/>
      <family val="1"/>
      <charset val="128"/>
    </font>
    <font>
      <sz val="11"/>
      <color rgb="FF0000FF"/>
      <name val="ＭＳ Ｐ明朝"/>
      <family val="1"/>
      <charset val="128"/>
    </font>
    <font>
      <sz val="10.5"/>
      <color rgb="FF0000FF"/>
      <name val="ＭＳ Ｐ明朝"/>
      <family val="1"/>
      <charset val="128"/>
    </font>
    <font>
      <sz val="10.5"/>
      <color rgb="FFFF0000"/>
      <name val="ＭＳ Ｐ明朝"/>
      <family val="1"/>
      <charset val="128"/>
    </font>
    <font>
      <u/>
      <sz val="10.5"/>
      <color indexed="12"/>
      <name val="ＭＳ Ｐ明朝"/>
      <family val="1"/>
      <charset val="128"/>
    </font>
    <font>
      <sz val="10.5"/>
      <color indexed="12"/>
      <name val="ＭＳ Ｐ明朝"/>
      <family val="1"/>
      <charset val="128"/>
    </font>
    <font>
      <b/>
      <u/>
      <sz val="10.5"/>
      <color indexed="12"/>
      <name val="ＭＳ Ｐ明朝"/>
      <family val="1"/>
      <charset val="128"/>
    </font>
    <font>
      <u val="double"/>
      <sz val="10.5"/>
      <color indexed="12"/>
      <name val="ＭＳ Ｐ明朝"/>
      <family val="1"/>
      <charset val="128"/>
    </font>
    <font>
      <b/>
      <sz val="22"/>
      <color theme="1"/>
      <name val="ＭＳ Ｐ明朝"/>
      <family val="1"/>
      <charset val="128"/>
    </font>
    <font>
      <b/>
      <sz val="18"/>
      <color theme="1"/>
      <name val="ＭＳ Ｐ明朝"/>
      <family val="1"/>
      <charset val="128"/>
    </font>
    <font>
      <b/>
      <sz val="16"/>
      <color theme="1"/>
      <name val="ＭＳ Ｐゴシック"/>
      <family val="3"/>
      <charset val="128"/>
    </font>
    <font>
      <b/>
      <u/>
      <sz val="11"/>
      <color rgb="FFFF0000"/>
      <name val="ＭＳ Ｐ明朝"/>
      <family val="1"/>
      <charset val="128"/>
    </font>
    <font>
      <b/>
      <u/>
      <sz val="18"/>
      <color theme="1"/>
      <name val="ＭＳ Ｐ明朝"/>
      <family val="1"/>
      <charset val="128"/>
    </font>
    <font>
      <b/>
      <sz val="16"/>
      <name val="ＭＳ Ｐ明朝"/>
      <family val="1"/>
      <charset val="128"/>
    </font>
    <font>
      <sz val="14"/>
      <name val="ＭＳ Ｐ明朝"/>
      <family val="1"/>
      <charset val="128"/>
    </font>
    <font>
      <b/>
      <sz val="20"/>
      <name val="ＭＳ Ｐ明朝"/>
      <family val="1"/>
      <charset val="128"/>
    </font>
    <font>
      <b/>
      <sz val="14"/>
      <name val="ＭＳ Ｐ明朝"/>
      <family val="1"/>
      <charset val="128"/>
    </font>
    <font>
      <b/>
      <sz val="17"/>
      <color theme="1"/>
      <name val="ＭＳ Ｐ明朝"/>
      <family val="1"/>
      <charset val="128"/>
    </font>
    <font>
      <sz val="10"/>
      <color indexed="10"/>
      <name val="ＭＳ Ｐ明朝"/>
      <family val="1"/>
      <charset val="128"/>
    </font>
    <font>
      <sz val="11"/>
      <color theme="1"/>
      <name val="ＭＳ Ｐゴシック"/>
      <family val="3"/>
      <charset val="128"/>
    </font>
    <font>
      <b/>
      <sz val="11"/>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1"/>
      <color theme="1"/>
      <name val="ＭＳ Ｐゴシック"/>
      <family val="3"/>
      <charset val="128"/>
    </font>
    <font>
      <sz val="11"/>
      <color theme="0"/>
      <name val="ＭＳ Ｐ明朝"/>
      <family val="1"/>
      <charset val="128"/>
    </font>
    <font>
      <b/>
      <sz val="11"/>
      <color theme="0"/>
      <name val="ＭＳ Ｐ明朝"/>
      <family val="1"/>
      <charset val="128"/>
    </font>
    <font>
      <b/>
      <u/>
      <sz val="11"/>
      <color indexed="9"/>
      <name val="ＭＳ Ｐ明朝"/>
      <family val="1"/>
      <charset val="128"/>
    </font>
    <font>
      <b/>
      <sz val="11"/>
      <color indexed="9"/>
      <name val="ＭＳ Ｐ明朝"/>
      <family val="1"/>
      <charset val="128"/>
    </font>
    <font>
      <b/>
      <sz val="11"/>
      <color rgb="FFFF0000"/>
      <name val="ＭＳ Ｐゴシック"/>
      <family val="3"/>
      <charset val="128"/>
    </font>
    <font>
      <b/>
      <u/>
      <sz val="10"/>
      <name val="ＭＳ Ｐ明朝"/>
      <family val="1"/>
      <charset val="128"/>
    </font>
    <font>
      <b/>
      <u val="double"/>
      <sz val="11"/>
      <color indexed="9"/>
      <name val="ＭＳ Ｐ明朝"/>
      <family val="1"/>
      <charset val="128"/>
    </font>
    <font>
      <b/>
      <u/>
      <sz val="10"/>
      <color rgb="FFFF0000"/>
      <name val="ＭＳ Ｐ明朝"/>
      <family val="1"/>
      <charset val="128"/>
    </font>
    <font>
      <b/>
      <u/>
      <sz val="10"/>
      <color theme="1"/>
      <name val="ＭＳ Ｐ明朝"/>
      <family val="1"/>
      <charset val="128"/>
    </font>
    <font>
      <b/>
      <u/>
      <sz val="10"/>
      <color indexed="10"/>
      <name val="ＭＳ Ｐ明朝"/>
      <family val="1"/>
      <charset val="128"/>
    </font>
    <font>
      <u/>
      <sz val="10"/>
      <color indexed="10"/>
      <name val="ＭＳ Ｐ明朝"/>
      <family val="1"/>
      <charset val="128"/>
    </font>
    <font>
      <b/>
      <sz val="10"/>
      <color rgb="FF0033CC"/>
      <name val="ＭＳ Ｐ明朝"/>
      <family val="1"/>
      <charset val="128"/>
    </font>
    <font>
      <sz val="11"/>
      <name val="ＭＳ Ｐゴシック"/>
      <family val="2"/>
      <charset val="128"/>
      <scheme val="minor"/>
    </font>
    <font>
      <b/>
      <u/>
      <sz val="11"/>
      <color rgb="FFFF0000"/>
      <name val="ＭＳ Ｐゴシック"/>
      <family val="3"/>
      <charset val="128"/>
    </font>
    <font>
      <b/>
      <sz val="8"/>
      <color theme="1"/>
      <name val="ＭＳ Ｐ明朝"/>
      <family val="1"/>
      <charset val="128"/>
    </font>
    <font>
      <b/>
      <u/>
      <sz val="10"/>
      <color rgb="FF0033CC"/>
      <name val="ＭＳ Ｐ明朝"/>
      <family val="1"/>
      <charset val="128"/>
    </font>
    <font>
      <b/>
      <sz val="10"/>
      <name val="ＭＳ Ｐ明朝"/>
      <family val="1"/>
      <charset val="128"/>
    </font>
    <font>
      <u/>
      <sz val="10"/>
      <color indexed="8"/>
      <name val="ＭＳ Ｐ明朝"/>
      <family val="1"/>
      <charset val="128"/>
    </font>
    <font>
      <b/>
      <u/>
      <sz val="9"/>
      <color theme="1"/>
      <name val="ＭＳ Ｐ明朝"/>
      <family val="1"/>
      <charset val="128"/>
    </font>
    <font>
      <b/>
      <u/>
      <sz val="10"/>
      <color indexed="8"/>
      <name val="ＭＳ Ｐ明朝"/>
      <family val="1"/>
      <charset val="128"/>
    </font>
    <font>
      <sz val="10"/>
      <color rgb="FF0070C0"/>
      <name val="ＭＳ Ｐ明朝"/>
      <family val="1"/>
      <charset val="128"/>
    </font>
    <font>
      <sz val="9.5"/>
      <name val="ＭＳ Ｐ明朝"/>
      <family val="1"/>
      <charset val="128"/>
    </font>
    <font>
      <b/>
      <u/>
      <sz val="11"/>
      <color indexed="10"/>
      <name val="ＭＳ Ｐゴシック"/>
      <family val="3"/>
      <charset val="128"/>
    </font>
    <font>
      <u/>
      <sz val="10"/>
      <color theme="1"/>
      <name val="ＭＳ Ｐ明朝"/>
      <family val="1"/>
      <charset val="128"/>
    </font>
    <font>
      <sz val="9"/>
      <color theme="3"/>
      <name val="ＭＳ Ｐ明朝"/>
      <family val="1"/>
      <charset val="128"/>
    </font>
    <font>
      <sz val="10"/>
      <color theme="3"/>
      <name val="ＭＳ Ｐ明朝"/>
      <family val="1"/>
      <charset val="128"/>
    </font>
    <font>
      <b/>
      <sz val="10"/>
      <color theme="1"/>
      <name val="ＭＳ Ｐゴシック"/>
      <family val="3"/>
      <charset val="128"/>
    </font>
    <font>
      <b/>
      <sz val="28"/>
      <color rgb="FF000000"/>
      <name val="ＭＳ Ｐ明朝"/>
      <family val="1"/>
      <charset val="128"/>
    </font>
    <font>
      <sz val="12"/>
      <color rgb="FF000000"/>
      <name val="ＭＳ Ｐ明朝"/>
      <family val="1"/>
      <charset val="128"/>
    </font>
    <font>
      <sz val="9"/>
      <color indexed="8"/>
      <name val="ＭＳ Ｐゴシック"/>
      <family val="3"/>
      <charset val="128"/>
    </font>
    <font>
      <sz val="36"/>
      <color indexed="8"/>
      <name val="ＭＳ Ｐゴシック"/>
      <family val="3"/>
      <charset val="128"/>
    </font>
    <font>
      <sz val="11"/>
      <color rgb="FF000000"/>
      <name val="ＭＳ Ｐ明朝"/>
      <family val="1"/>
      <charset val="128"/>
    </font>
    <font>
      <sz val="24"/>
      <name val="ＭＳ Ｐ明朝"/>
      <family val="1"/>
      <charset val="128"/>
    </font>
    <font>
      <b/>
      <sz val="24"/>
      <name val="ＭＳ Ｐ明朝"/>
      <family val="1"/>
      <charset val="128"/>
    </font>
    <font>
      <sz val="6"/>
      <name val="HG丸ｺﾞｼｯｸM-PRO"/>
      <family val="3"/>
      <charset val="128"/>
    </font>
    <font>
      <sz val="36"/>
      <color rgb="FF000000"/>
      <name val="ＭＳ Ｐ明朝"/>
      <family val="1"/>
      <charset val="128"/>
    </font>
    <font>
      <b/>
      <sz val="36"/>
      <color rgb="FF000000"/>
      <name val="ＭＳ Ｐ明朝"/>
      <family val="1"/>
      <charset val="128"/>
    </font>
    <font>
      <sz val="45"/>
      <color rgb="FF000000"/>
      <name val="ＭＳ Ｐ明朝"/>
      <family val="1"/>
      <charset val="128"/>
    </font>
    <font>
      <sz val="28"/>
      <color rgb="FF000000"/>
      <name val="ＭＳ Ｐ明朝"/>
      <family val="1"/>
      <charset val="128"/>
    </font>
    <font>
      <sz val="28"/>
      <color theme="1"/>
      <name val="ＭＳ Ｐ明朝"/>
      <family val="1"/>
      <charset val="128"/>
    </font>
    <font>
      <sz val="55"/>
      <color rgb="FF000000"/>
      <name val="ＭＳ Ｐ明朝"/>
      <family val="1"/>
      <charset val="128"/>
    </font>
    <font>
      <b/>
      <sz val="18"/>
      <color rgb="FF000000"/>
      <name val="ＭＳ Ｐ明朝"/>
      <family val="1"/>
      <charset val="128"/>
    </font>
    <font>
      <sz val="24"/>
      <color rgb="FF000000"/>
      <name val="ＭＳ Ｐ明朝"/>
      <family val="1"/>
      <charset val="128"/>
    </font>
    <font>
      <b/>
      <sz val="30"/>
      <color rgb="FF000000"/>
      <name val="ＭＳ Ｐ明朝"/>
      <family val="1"/>
      <charset val="128"/>
    </font>
    <font>
      <b/>
      <sz val="11"/>
      <color rgb="FF000000"/>
      <name val="ＭＳ Ｐ明朝"/>
      <family val="1"/>
      <charset val="128"/>
    </font>
    <font>
      <b/>
      <sz val="24"/>
      <color rgb="FF000000"/>
      <name val="ＭＳ Ｐ明朝"/>
      <family val="1"/>
      <charset val="128"/>
    </font>
    <font>
      <b/>
      <sz val="28"/>
      <color rgb="FF0033CC"/>
      <name val="ＭＳ Ｐ明朝"/>
      <family val="1"/>
      <charset val="128"/>
    </font>
    <font>
      <b/>
      <sz val="17"/>
      <name val="ＭＳ Ｐ明朝"/>
      <family val="1"/>
      <charset val="128"/>
    </font>
    <font>
      <sz val="7.7"/>
      <color theme="1"/>
      <name val="ＭＳ Ｐ明朝"/>
      <family val="1"/>
      <charset val="128"/>
    </font>
    <font>
      <sz val="7.7"/>
      <name val="ＭＳ Ｐ明朝"/>
      <family val="1"/>
      <charset val="128"/>
    </font>
    <font>
      <sz val="7.5"/>
      <color theme="1"/>
      <name val="ＭＳ Ｐ明朝"/>
      <family val="1"/>
      <charset val="128"/>
    </font>
    <font>
      <sz val="7.5"/>
      <name val="ＭＳ Ｐ明朝"/>
      <family val="1"/>
      <charset val="128"/>
    </font>
    <font>
      <b/>
      <sz val="9"/>
      <color rgb="FF0033CC"/>
      <name val="ＭＳ Ｐ明朝"/>
      <family val="1"/>
      <charset val="128"/>
    </font>
    <font>
      <b/>
      <sz val="10"/>
      <color rgb="FF7030A0"/>
      <name val="ＭＳ Ｐ明朝"/>
      <family val="1"/>
      <charset val="128"/>
    </font>
    <font>
      <b/>
      <sz val="20"/>
      <color theme="1"/>
      <name val="ＭＳ ゴシック"/>
      <family val="3"/>
      <charset val="128"/>
    </font>
    <font>
      <sz val="16"/>
      <color rgb="FFFF0000"/>
      <name val="HG丸ｺﾞｼｯｸM-PRO"/>
      <family val="3"/>
      <charset val="128"/>
    </font>
    <font>
      <b/>
      <sz val="14"/>
      <color rgb="FFFF0000"/>
      <name val="ＭＳ Ｐ明朝"/>
      <family val="1"/>
      <charset val="128"/>
    </font>
    <font>
      <b/>
      <sz val="24"/>
      <color rgb="FFFF0000"/>
      <name val="ＭＳ Ｐ明朝"/>
      <family val="1"/>
      <charset val="128"/>
    </font>
    <font>
      <sz val="7"/>
      <name val="ＭＳ Ｐ明朝"/>
      <family val="1"/>
      <charset val="128"/>
    </font>
    <font>
      <b/>
      <sz val="18"/>
      <color rgb="FFFF0000"/>
      <name val="ＭＳ Ｐ明朝"/>
      <family val="1"/>
      <charset val="128"/>
    </font>
    <font>
      <sz val="11.5"/>
      <name val="ＭＳ Ｐ明朝"/>
      <family val="1"/>
      <charset val="128"/>
    </font>
    <font>
      <sz val="9"/>
      <color theme="1" tint="0.499984740745262"/>
      <name val="ＭＳ Ｐ明朝"/>
      <family val="1"/>
      <charset val="128"/>
    </font>
    <font>
      <sz val="14"/>
      <color theme="0" tint="-0.34998626667073579"/>
      <name val="ＭＳ Ｐゴシック"/>
      <family val="3"/>
      <charset val="128"/>
    </font>
    <font>
      <sz val="20"/>
      <color theme="1"/>
      <name val="ＭＳ Ｐ明朝"/>
      <family val="1"/>
      <charset val="128"/>
    </font>
    <font>
      <sz val="32"/>
      <color rgb="FF000000"/>
      <name val="ＭＳ Ｐ明朝"/>
      <family val="1"/>
      <charset val="128"/>
    </font>
    <font>
      <b/>
      <sz val="17"/>
      <color rgb="FFFF0000"/>
      <name val="ＭＳ Ｐ明朝"/>
      <family val="1"/>
      <charset val="128"/>
    </font>
    <font>
      <b/>
      <sz val="13"/>
      <color rgb="FFFF0000"/>
      <name val="ＭＳ Ｐ明朝"/>
      <family val="1"/>
      <charset val="128"/>
    </font>
    <font>
      <b/>
      <u/>
      <sz val="14"/>
      <color rgb="FFFF0000"/>
      <name val="ＭＳ Ｐ明朝"/>
      <family val="1"/>
      <charset val="128"/>
    </font>
    <font>
      <b/>
      <u/>
      <sz val="9"/>
      <name val="ＭＳ Ｐ明朝"/>
      <family val="1"/>
      <charset val="128"/>
    </font>
    <font>
      <b/>
      <u/>
      <sz val="9"/>
      <color rgb="FFFF0000"/>
      <name val="ＭＳ Ｐ明朝"/>
      <family val="1"/>
      <charset val="128"/>
    </font>
    <font>
      <b/>
      <sz val="8"/>
      <color rgb="FF0033CC"/>
      <name val="ＭＳ Ｐ明朝"/>
      <family val="1"/>
      <charset val="128"/>
    </font>
    <font>
      <sz val="9"/>
      <color rgb="FF0033CC"/>
      <name val="ＭＳ Ｐ明朝"/>
      <family val="1"/>
      <charset val="128"/>
    </font>
    <font>
      <sz val="12"/>
      <color rgb="FFFF0000"/>
      <name val="ＭＳ Ｐ明朝"/>
      <family val="1"/>
      <charset val="128"/>
    </font>
    <font>
      <sz val="16"/>
      <color rgb="FFFF0000"/>
      <name val="ＭＳ Ｐ明朝"/>
      <family val="1"/>
      <charset val="128"/>
    </font>
    <font>
      <sz val="18"/>
      <color rgb="FFFF0000"/>
      <name val="ＭＳ Ｐ明朝"/>
      <family val="1"/>
      <charset val="128"/>
    </font>
    <font>
      <b/>
      <sz val="26"/>
      <color rgb="FFFF0000"/>
      <name val="ＭＳ Ｐゴシック"/>
      <family val="3"/>
      <charset val="128"/>
    </font>
    <font>
      <b/>
      <sz val="10"/>
      <color rgb="FFFF0000"/>
      <name val="ＭＳ Ｐゴシック"/>
      <family val="3"/>
      <charset val="128"/>
    </font>
    <font>
      <sz val="24"/>
      <color theme="1"/>
      <name val="ＭＳ Ｐ明朝"/>
      <family val="1"/>
      <charset val="128"/>
    </font>
    <font>
      <sz val="8.5"/>
      <color theme="1"/>
      <name val="ＭＳ Ｐ明朝"/>
      <family val="1"/>
      <charset val="128"/>
    </font>
    <font>
      <sz val="8.5"/>
      <color rgb="FFFF0000"/>
      <name val="ＭＳ Ｐ明朝"/>
      <family val="1"/>
      <charset val="128"/>
    </font>
    <font>
      <b/>
      <u/>
      <sz val="16"/>
      <color theme="1"/>
      <name val="ＭＳ Ｐ明朝"/>
      <family val="1"/>
      <charset val="128"/>
    </font>
  </fonts>
  <fills count="17">
    <fill>
      <patternFill patternType="none"/>
    </fill>
    <fill>
      <patternFill patternType="gray125"/>
    </fill>
    <fill>
      <patternFill patternType="solid">
        <fgColor indexed="9"/>
        <bgColor indexed="64"/>
      </patternFill>
    </fill>
    <fill>
      <patternFill patternType="solid">
        <fgColor theme="0" tint="-0.34998626667073579"/>
        <bgColor indexed="64"/>
      </patternFill>
    </fill>
    <fill>
      <patternFill patternType="solid">
        <fgColor rgb="FFFFEEDC"/>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EF"/>
        <bgColor indexed="64"/>
      </patternFill>
    </fill>
    <fill>
      <patternFill patternType="solid">
        <fgColor rgb="FFFFFFCC"/>
        <bgColor indexed="64"/>
      </patternFill>
    </fill>
    <fill>
      <patternFill patternType="solid">
        <fgColor rgb="FFF2F2F2"/>
        <bgColor indexed="64"/>
      </patternFill>
    </fill>
    <fill>
      <patternFill patternType="solid">
        <fgColor rgb="FFDDDDDD"/>
        <bgColor indexed="64"/>
      </patternFill>
    </fill>
    <fill>
      <patternFill patternType="solid">
        <fgColor rgb="FFD1FFD1"/>
        <bgColor indexed="64"/>
      </patternFill>
    </fill>
    <fill>
      <patternFill patternType="solid">
        <fgColor rgb="FFFFFFCC"/>
        <bgColor rgb="FFFFC000"/>
      </patternFill>
    </fill>
    <fill>
      <patternFill patternType="solid">
        <fgColor rgb="FFE4FFB3"/>
        <bgColor indexed="64"/>
      </patternFill>
    </fill>
    <fill>
      <patternFill patternType="solid">
        <fgColor rgb="FFFEE0B8"/>
        <bgColor indexed="64"/>
      </patternFill>
    </fill>
    <fill>
      <patternFill patternType="solid">
        <fgColor rgb="FFFFFFE1"/>
        <bgColor indexed="64"/>
      </patternFill>
    </fill>
  </fills>
  <borders count="19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double">
        <color indexed="64"/>
      </top>
      <bottom/>
      <diagonal/>
    </border>
    <border>
      <left style="double">
        <color indexed="64"/>
      </left>
      <right/>
      <top style="thin">
        <color indexed="64"/>
      </top>
      <bottom/>
      <diagonal/>
    </border>
    <border>
      <left/>
      <right/>
      <top/>
      <bottom style="double">
        <color indexed="64"/>
      </bottom>
      <diagonal/>
    </border>
    <border>
      <left/>
      <right/>
      <top style="hair">
        <color indexed="64"/>
      </top>
      <bottom style="hair">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bottom style="hair">
        <color indexed="64"/>
      </bottom>
      <diagonal/>
    </border>
    <border>
      <left/>
      <right style="medium">
        <color indexed="64"/>
      </right>
      <top style="thin">
        <color indexed="64"/>
      </top>
      <bottom style="thin">
        <color indexed="64"/>
      </bottom>
      <diagonal/>
    </border>
    <border>
      <left/>
      <right/>
      <top style="hair">
        <color indexed="64"/>
      </top>
      <bottom/>
      <diagonal/>
    </border>
    <border>
      <left/>
      <right style="double">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top/>
      <bottom style="medium">
        <color indexed="64"/>
      </bottom>
      <diagonal/>
    </border>
    <border>
      <left style="thick">
        <color indexed="64"/>
      </left>
      <right/>
      <top/>
      <bottom/>
      <diagonal/>
    </border>
    <border>
      <left style="medium">
        <color indexed="64"/>
      </left>
      <right/>
      <top/>
      <bottom style="dashed">
        <color theme="0" tint="-0.499984740745262"/>
      </bottom>
      <diagonal/>
    </border>
    <border>
      <left/>
      <right/>
      <top/>
      <bottom style="dashed">
        <color theme="0" tint="-0.499984740745262"/>
      </bottom>
      <diagonal/>
    </border>
    <border>
      <left style="thin">
        <color indexed="64"/>
      </left>
      <right/>
      <top style="double">
        <color indexed="64"/>
      </top>
      <bottom/>
      <diagonal/>
    </border>
    <border>
      <left style="hair">
        <color indexed="64"/>
      </left>
      <right/>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right style="hair">
        <color auto="1"/>
      </right>
      <top/>
      <bottom/>
      <diagonal/>
    </border>
    <border>
      <left style="medium">
        <color indexed="64"/>
      </left>
      <right/>
      <top style="dashed">
        <color theme="0" tint="-0.499984740745262"/>
      </top>
      <bottom/>
      <diagonal/>
    </border>
    <border>
      <left/>
      <right/>
      <top style="dashed">
        <color theme="0" tint="-0.499984740745262"/>
      </top>
      <bottom/>
      <diagonal/>
    </border>
    <border>
      <left style="hair">
        <color auto="1"/>
      </left>
      <right/>
      <top style="hair">
        <color auto="1"/>
      </top>
      <bottom/>
      <diagonal/>
    </border>
    <border>
      <left/>
      <right style="thick">
        <color auto="1"/>
      </right>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hair">
        <color indexed="64"/>
      </left>
      <right/>
      <top style="hair">
        <color indexed="64"/>
      </top>
      <bottom style="thin">
        <color indexed="64"/>
      </bottom>
      <diagonal/>
    </border>
    <border>
      <left style="hair">
        <color indexed="64"/>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auto="1"/>
      </left>
      <right/>
      <top style="hair">
        <color auto="1"/>
      </top>
      <bottom style="hair">
        <color indexed="64"/>
      </bottom>
      <diagonal/>
    </border>
    <border>
      <left style="hair">
        <color auto="1"/>
      </left>
      <right style="hair">
        <color auto="1"/>
      </right>
      <top style="hair">
        <color auto="1"/>
      </top>
      <bottom style="thin">
        <color indexed="64"/>
      </bottom>
      <diagonal/>
    </border>
    <border>
      <left/>
      <right style="hair">
        <color auto="1"/>
      </right>
      <top style="hair">
        <color auto="1"/>
      </top>
      <bottom style="hair">
        <color indexed="64"/>
      </bottom>
      <diagonal/>
    </border>
    <border>
      <left style="hair">
        <color auto="1"/>
      </left>
      <right style="hair">
        <color indexed="64"/>
      </right>
      <top style="hair">
        <color auto="1"/>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double">
        <color indexed="64"/>
      </bottom>
      <diagonal/>
    </border>
    <border>
      <left/>
      <right style="hair">
        <color indexed="64"/>
      </right>
      <top style="hair">
        <color indexed="64"/>
      </top>
      <bottom style="double">
        <color indexed="64"/>
      </bottom>
      <diagonal/>
    </border>
    <border>
      <left style="hair">
        <color indexed="64"/>
      </left>
      <right/>
      <top style="thin">
        <color indexed="64"/>
      </top>
      <bottom/>
      <diagonal/>
    </border>
    <border>
      <left style="hair">
        <color indexed="64"/>
      </left>
      <right/>
      <top/>
      <bottom style="hair">
        <color indexed="64"/>
      </bottom>
      <diagonal/>
    </border>
    <border>
      <left/>
      <right style="thin">
        <color indexed="64"/>
      </right>
      <top/>
      <bottom style="hair">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thin">
        <color indexed="64"/>
      </right>
      <top style="dashed">
        <color theme="0" tint="-0.499984740745262"/>
      </top>
      <bottom/>
      <diagonal/>
    </border>
    <border>
      <left/>
      <right/>
      <top style="dotted">
        <color indexed="64"/>
      </top>
      <bottom/>
      <diagonal/>
    </border>
    <border>
      <left style="thin">
        <color indexed="64"/>
      </left>
      <right style="thin">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bottom style="hair">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double">
        <color indexed="64"/>
      </left>
      <right/>
      <top/>
      <bottom style="double">
        <color indexed="64"/>
      </bottom>
      <diagonal/>
    </border>
    <border>
      <left style="medium">
        <color indexed="64"/>
      </left>
      <right/>
      <top style="dotted">
        <color indexed="64"/>
      </top>
      <bottom/>
      <diagonal/>
    </border>
    <border>
      <left/>
      <right/>
      <top/>
      <bottom style="dotted">
        <color indexed="64"/>
      </bottom>
      <diagonal/>
    </border>
    <border>
      <left/>
      <right style="thin">
        <color indexed="64"/>
      </right>
      <top/>
      <bottom style="dotted">
        <color indexed="64"/>
      </bottom>
      <diagonal/>
    </border>
    <border>
      <left/>
      <right style="medium">
        <color indexed="64"/>
      </right>
      <top style="hair">
        <color indexed="64"/>
      </top>
      <bottom style="thin">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double">
        <color indexed="64"/>
      </right>
      <top style="double">
        <color indexed="64"/>
      </top>
      <bottom/>
      <diagonal/>
    </border>
    <border>
      <left/>
      <right style="double">
        <color indexed="64"/>
      </right>
      <top/>
      <bottom style="double">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auto="1"/>
      </left>
      <right style="medium">
        <color indexed="64"/>
      </right>
      <top/>
      <bottom/>
      <diagonal/>
    </border>
    <border>
      <left style="medium">
        <color indexed="64"/>
      </left>
      <right style="hair">
        <color auto="1"/>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style="medium">
        <color indexed="64"/>
      </left>
      <right/>
      <top/>
      <bottom style="hair">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top style="hair">
        <color indexed="64"/>
      </top>
      <bottom style="thin">
        <color indexed="64"/>
      </bottom>
      <diagonal/>
    </border>
    <border>
      <left style="medium">
        <color indexed="64"/>
      </left>
      <right/>
      <top style="hair">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diagonal/>
    </border>
    <border>
      <left style="thick">
        <color auto="1"/>
      </left>
      <right style="thick">
        <color auto="1"/>
      </right>
      <top/>
      <bottom style="thick">
        <color auto="1"/>
      </bottom>
      <diagonal/>
    </border>
    <border>
      <left style="double">
        <color auto="1"/>
      </left>
      <right style="double">
        <color auto="1"/>
      </right>
      <top style="double">
        <color auto="1"/>
      </top>
      <bottom style="double">
        <color auto="1"/>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dashed">
        <color theme="1" tint="0.499984740745262"/>
      </left>
      <right/>
      <top style="medium">
        <color indexed="64"/>
      </top>
      <bottom/>
      <diagonal/>
    </border>
    <border>
      <left style="dashed">
        <color theme="1" tint="0.499984740745262"/>
      </left>
      <right/>
      <top/>
      <bottom/>
      <diagonal/>
    </border>
    <border>
      <left/>
      <right style="thin">
        <color indexed="64"/>
      </right>
      <top style="hair">
        <color indexed="64"/>
      </top>
      <bottom/>
      <diagonal/>
    </border>
    <border>
      <left/>
      <right style="hair">
        <color auto="1"/>
      </right>
      <top/>
      <bottom style="thin">
        <color indexed="64"/>
      </bottom>
      <diagonal/>
    </border>
    <border>
      <left/>
      <right style="hair">
        <color indexed="64"/>
      </right>
      <top style="thin">
        <color indexed="64"/>
      </top>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s>
  <cellStyleXfs count="12">
    <xf numFmtId="0" fontId="0" fillId="0" borderId="0">
      <alignment vertical="center"/>
    </xf>
    <xf numFmtId="0" fontId="3" fillId="0" borderId="0" applyBorder="0">
      <alignment vertical="center"/>
    </xf>
    <xf numFmtId="0" fontId="3" fillId="0" borderId="0">
      <alignment vertical="center"/>
    </xf>
    <xf numFmtId="0" fontId="36" fillId="0" borderId="0">
      <alignment vertical="center"/>
    </xf>
    <xf numFmtId="38" fontId="36" fillId="0" borderId="0" applyFont="0" applyFill="0" applyBorder="0" applyAlignment="0" applyProtection="0">
      <alignment vertical="center"/>
    </xf>
    <xf numFmtId="38" fontId="52" fillId="0" borderId="0" applyFont="0" applyFill="0" applyBorder="0" applyAlignment="0" applyProtection="0">
      <alignment vertical="center"/>
    </xf>
    <xf numFmtId="9" fontId="3" fillId="0" borderId="0" applyFont="0" applyFill="0" applyBorder="0" applyAlignment="0" applyProtection="0">
      <alignment vertical="center"/>
    </xf>
    <xf numFmtId="0" fontId="63" fillId="0" borderId="0">
      <alignment vertical="center"/>
    </xf>
    <xf numFmtId="0" fontId="36" fillId="0" borderId="0">
      <alignment vertical="center"/>
    </xf>
    <xf numFmtId="0" fontId="52" fillId="0" borderId="0">
      <alignment vertical="center"/>
    </xf>
    <xf numFmtId="0" fontId="64" fillId="0" borderId="0" applyNumberFormat="0" applyFill="0" applyBorder="0" applyAlignment="0" applyProtection="0">
      <alignment vertical="center"/>
    </xf>
    <xf numFmtId="0" fontId="108" fillId="0" borderId="0">
      <alignment vertical="center"/>
    </xf>
  </cellStyleXfs>
  <cellXfs count="3102">
    <xf numFmtId="0" fontId="0" fillId="0" borderId="0" xfId="0">
      <alignment vertical="center"/>
    </xf>
    <xf numFmtId="0" fontId="4" fillId="0" borderId="0" xfId="0" applyFont="1" applyAlignment="1" applyProtection="1">
      <alignment horizontal="right" vertical="center"/>
    </xf>
    <xf numFmtId="0" fontId="4" fillId="0" borderId="0" xfId="0" applyFont="1" applyProtection="1">
      <alignment vertical="center"/>
    </xf>
    <xf numFmtId="0" fontId="4" fillId="0" borderId="0" xfId="0" applyFont="1" applyFill="1" applyProtection="1">
      <alignment vertical="center"/>
    </xf>
    <xf numFmtId="0" fontId="4" fillId="0" borderId="0" xfId="0" applyFont="1" applyAlignment="1" applyProtection="1">
      <alignment horizontal="center" vertical="center"/>
    </xf>
    <xf numFmtId="0" fontId="7" fillId="0" borderId="0" xfId="0" applyFont="1" applyAlignment="1" applyProtection="1">
      <alignment horizontal="center" vertical="center"/>
    </xf>
    <xf numFmtId="0" fontId="4" fillId="0" borderId="0" xfId="0" applyFont="1" applyAlignment="1" applyProtection="1">
      <alignment horizontal="center" vertical="center" wrapText="1"/>
    </xf>
    <xf numFmtId="0" fontId="4" fillId="0" borderId="0" xfId="0" applyFont="1" applyAlignment="1" applyProtection="1">
      <alignment vertical="center"/>
    </xf>
    <xf numFmtId="0" fontId="8" fillId="0" borderId="0" xfId="0" applyFont="1" applyAlignment="1" applyProtection="1">
      <alignment horizontal="right" vertical="center"/>
    </xf>
    <xf numFmtId="0" fontId="8" fillId="0" borderId="0" xfId="0" applyFont="1" applyAlignment="1" applyProtection="1">
      <alignment horizontal="center" vertical="center"/>
    </xf>
    <xf numFmtId="0" fontId="9" fillId="2" borderId="0" xfId="0" applyFont="1" applyFill="1" applyProtection="1">
      <alignment vertical="center"/>
    </xf>
    <xf numFmtId="0" fontId="4" fillId="0" borderId="0" xfId="0" applyFont="1" applyFill="1" applyAlignment="1" applyProtection="1">
      <alignment horizontal="right" vertical="center"/>
    </xf>
    <xf numFmtId="0" fontId="4" fillId="0" borderId="0" xfId="0" applyFont="1" applyFill="1" applyBorder="1" applyProtection="1">
      <alignment vertical="center"/>
    </xf>
    <xf numFmtId="0" fontId="10" fillId="0" borderId="0" xfId="0" applyFont="1" applyBorder="1" applyAlignment="1" applyProtection="1"/>
    <xf numFmtId="0" fontId="4" fillId="0" borderId="0" xfId="0" applyNumberFormat="1" applyFont="1" applyFill="1" applyBorder="1" applyAlignment="1" applyProtection="1">
      <alignment horizontal="left" vertical="center" shrinkToFit="1"/>
    </xf>
    <xf numFmtId="0" fontId="4" fillId="0" borderId="0" xfId="0" applyFont="1" applyBorder="1" applyProtection="1">
      <alignment vertical="center"/>
    </xf>
    <xf numFmtId="0" fontId="4" fillId="0" borderId="0" xfId="0" applyFont="1" applyBorder="1" applyAlignment="1" applyProtection="1">
      <alignment horizontal="right" vertical="center"/>
    </xf>
    <xf numFmtId="0" fontId="4" fillId="0" borderId="0" xfId="0" applyFont="1" applyBorder="1" applyAlignment="1" applyProtection="1">
      <alignment vertical="top"/>
    </xf>
    <xf numFmtId="0" fontId="5" fillId="0" borderId="0" xfId="0" applyNumberFormat="1" applyFont="1" applyFill="1" applyBorder="1" applyAlignment="1" applyProtection="1">
      <alignment horizontal="left" vertical="center" shrinkToFit="1"/>
    </xf>
    <xf numFmtId="0" fontId="11" fillId="0" borderId="0" xfId="0" applyFont="1" applyAlignment="1" applyProtection="1">
      <alignment horizontal="right" vertical="center"/>
    </xf>
    <xf numFmtId="0" fontId="12" fillId="0" borderId="0" xfId="0" applyFont="1" applyAlignment="1" applyProtection="1">
      <alignment horizontal="right" vertical="center"/>
    </xf>
    <xf numFmtId="0" fontId="12" fillId="0" borderId="0" xfId="0" applyFont="1" applyProtection="1">
      <alignment vertical="center"/>
    </xf>
    <xf numFmtId="0" fontId="13" fillId="0" borderId="0" xfId="0" applyFont="1" applyAlignment="1" applyProtection="1">
      <alignment horizontal="center" vertical="center"/>
    </xf>
    <xf numFmtId="0" fontId="4" fillId="0" borderId="0" xfId="0" applyFont="1" applyAlignment="1" applyProtection="1">
      <alignment vertical="top" wrapText="1"/>
    </xf>
    <xf numFmtId="0" fontId="4" fillId="0" borderId="0" xfId="0" quotePrefix="1" applyFont="1" applyAlignment="1" applyProtection="1">
      <alignment horizontal="right" vertical="top"/>
    </xf>
    <xf numFmtId="0" fontId="10"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Alignment="1" applyProtection="1">
      <alignment horizontal="left" vertical="top" wrapText="1"/>
    </xf>
    <xf numFmtId="0" fontId="4" fillId="0" borderId="0" xfId="0" applyFont="1" applyFill="1" applyAlignment="1" applyProtection="1">
      <alignment vertical="top" wrapText="1"/>
    </xf>
    <xf numFmtId="0" fontId="15" fillId="0" borderId="0" xfId="0" applyFont="1" applyAlignment="1" applyProtection="1">
      <alignment horizontal="left" vertical="top"/>
    </xf>
    <xf numFmtId="0" fontId="16" fillId="0" borderId="0" xfId="0" applyFont="1" applyFill="1" applyBorder="1" applyAlignment="1" applyProtection="1">
      <alignment horizontal="right" vertical="top"/>
    </xf>
    <xf numFmtId="0" fontId="16" fillId="0" borderId="0" xfId="0" applyFont="1" applyFill="1" applyBorder="1" applyAlignment="1" applyProtection="1">
      <alignment horizontal="left" vertical="top" wrapText="1"/>
    </xf>
    <xf numFmtId="0" fontId="4" fillId="0" borderId="0" xfId="0" applyFont="1">
      <alignment vertical="center"/>
    </xf>
    <xf numFmtId="0" fontId="17" fillId="0" borderId="0" xfId="0" applyFont="1">
      <alignment vertical="center"/>
    </xf>
    <xf numFmtId="0" fontId="4" fillId="0" borderId="0" xfId="0" applyFont="1" applyBorder="1" applyAlignment="1">
      <alignment vertical="center"/>
    </xf>
    <xf numFmtId="0" fontId="9" fillId="0" borderId="7" xfId="0" applyFont="1" applyBorder="1" applyAlignment="1">
      <alignment horizontal="center" vertical="center"/>
    </xf>
    <xf numFmtId="0" fontId="18" fillId="0" borderId="16" xfId="0" applyFont="1" applyBorder="1" applyAlignment="1">
      <alignment vertical="center"/>
    </xf>
    <xf numFmtId="0" fontId="9" fillId="0" borderId="23" xfId="0" applyFont="1" applyBorder="1" applyAlignment="1">
      <alignment horizontal="center" vertical="center"/>
    </xf>
    <xf numFmtId="0" fontId="18" fillId="0" borderId="0" xfId="0" applyFont="1" applyBorder="1" applyAlignment="1">
      <alignment vertical="center"/>
    </xf>
    <xf numFmtId="0" fontId="4" fillId="0" borderId="23" xfId="0" applyFont="1" applyBorder="1">
      <alignment vertical="center"/>
    </xf>
    <xf numFmtId="0" fontId="4" fillId="0" borderId="19" xfId="0" applyFont="1" applyBorder="1">
      <alignment vertical="center"/>
    </xf>
    <xf numFmtId="0" fontId="4" fillId="0" borderId="28" xfId="0" applyFont="1" applyBorder="1">
      <alignment vertical="center"/>
    </xf>
    <xf numFmtId="0" fontId="4" fillId="0" borderId="4" xfId="0" applyFont="1" applyBorder="1">
      <alignment vertical="center"/>
    </xf>
    <xf numFmtId="0" fontId="18" fillId="0" borderId="19" xfId="0" applyFont="1" applyBorder="1" applyAlignment="1">
      <alignment horizontal="center" vertical="center"/>
    </xf>
    <xf numFmtId="0" fontId="4" fillId="0" borderId="0" xfId="0" applyFont="1" applyBorder="1">
      <alignment vertical="center"/>
    </xf>
    <xf numFmtId="0" fontId="4" fillId="0" borderId="11" xfId="0" applyFont="1" applyBorder="1">
      <alignment vertical="center"/>
    </xf>
    <xf numFmtId="0" fontId="18" fillId="0" borderId="12" xfId="0" applyFont="1" applyBorder="1" applyAlignment="1">
      <alignment horizontal="center" vertical="center"/>
    </xf>
    <xf numFmtId="0" fontId="18" fillId="0" borderId="0" xfId="0" applyFont="1" applyFill="1" applyBorder="1" applyAlignment="1">
      <alignment horizontal="center" vertical="center"/>
    </xf>
    <xf numFmtId="0" fontId="4" fillId="0" borderId="0" xfId="0" applyFont="1" applyFill="1">
      <alignment vertical="center"/>
    </xf>
    <xf numFmtId="0" fontId="4" fillId="0" borderId="7" xfId="0" applyFont="1" applyBorder="1">
      <alignment vertical="center"/>
    </xf>
    <xf numFmtId="0" fontId="4" fillId="0" borderId="64" xfId="0" applyFont="1" applyBorder="1">
      <alignment vertical="center"/>
    </xf>
    <xf numFmtId="0" fontId="11" fillId="0" borderId="0" xfId="0" applyFont="1" applyAlignment="1">
      <alignment vertical="top"/>
    </xf>
    <xf numFmtId="0" fontId="4" fillId="0" borderId="0" xfId="0" applyFont="1" applyAlignment="1">
      <alignment vertical="top"/>
    </xf>
    <xf numFmtId="0" fontId="23" fillId="0" borderId="0" xfId="0" applyFont="1">
      <alignment vertical="center"/>
    </xf>
    <xf numFmtId="0" fontId="24" fillId="0" borderId="0" xfId="0" applyFont="1" applyAlignment="1">
      <alignment vertical="top"/>
    </xf>
    <xf numFmtId="0" fontId="4" fillId="0" borderId="2" xfId="0" applyFont="1" applyBorder="1">
      <alignment vertical="center"/>
    </xf>
    <xf numFmtId="0" fontId="25" fillId="0" borderId="0" xfId="1" applyFont="1" applyFill="1" applyBorder="1" applyAlignment="1" applyProtection="1">
      <alignment vertical="center"/>
    </xf>
    <xf numFmtId="0" fontId="25" fillId="0" borderId="0" xfId="0" applyFont="1" applyFill="1" applyBorder="1" applyProtection="1">
      <alignment vertical="center"/>
    </xf>
    <xf numFmtId="0" fontId="25" fillId="0" borderId="0" xfId="0" applyFont="1" applyFill="1" applyBorder="1" applyAlignment="1" applyProtection="1">
      <alignment vertical="center"/>
    </xf>
    <xf numFmtId="0" fontId="25" fillId="0" borderId="0" xfId="0" quotePrefix="1" applyFont="1" applyFill="1" applyBorder="1" applyAlignment="1" applyProtection="1">
      <alignment horizontal="right" vertical="center"/>
    </xf>
    <xf numFmtId="0" fontId="26" fillId="0" borderId="0" xfId="0" applyFont="1" applyBorder="1">
      <alignment vertical="center"/>
    </xf>
    <xf numFmtId="0" fontId="15" fillId="0" borderId="0" xfId="0" applyFont="1" applyProtection="1">
      <alignment vertical="center"/>
    </xf>
    <xf numFmtId="0" fontId="16" fillId="0" borderId="0" xfId="0" applyFont="1" applyFill="1" applyBorder="1" applyProtection="1">
      <alignment vertical="center"/>
    </xf>
    <xf numFmtId="0" fontId="27" fillId="0" borderId="0" xfId="0" applyFont="1" applyFill="1" applyBorder="1" applyAlignment="1" applyProtection="1">
      <alignment vertical="center"/>
    </xf>
    <xf numFmtId="0" fontId="4" fillId="0" borderId="7" xfId="0" applyFont="1" applyBorder="1" applyProtection="1">
      <alignment vertical="center"/>
    </xf>
    <xf numFmtId="0" fontId="4" fillId="0" borderId="23" xfId="0" applyFont="1" applyBorder="1" applyProtection="1">
      <alignment vertical="center"/>
    </xf>
    <xf numFmtId="0" fontId="4" fillId="0" borderId="19" xfId="0" applyFont="1" applyBorder="1" applyProtection="1">
      <alignment vertical="center"/>
    </xf>
    <xf numFmtId="0" fontId="4" fillId="0" borderId="0" xfId="0" applyFont="1" applyBorder="1" applyAlignment="1" applyProtection="1">
      <alignment vertical="center"/>
    </xf>
    <xf numFmtId="0" fontId="4" fillId="0" borderId="4" xfId="0" applyFont="1" applyBorder="1" applyProtection="1">
      <alignment vertical="center"/>
    </xf>
    <xf numFmtId="0" fontId="4" fillId="0" borderId="28" xfId="0" applyFont="1" applyBorder="1" applyProtection="1">
      <alignment vertical="center"/>
    </xf>
    <xf numFmtId="0" fontId="4" fillId="0" borderId="6" xfId="0" applyFont="1" applyBorder="1" applyProtection="1">
      <alignment vertical="center"/>
    </xf>
    <xf numFmtId="0" fontId="4" fillId="0" borderId="15" xfId="0" applyFont="1" applyBorder="1" applyProtection="1">
      <alignment vertical="center"/>
    </xf>
    <xf numFmtId="0" fontId="4" fillId="0" borderId="25" xfId="0" applyFont="1" applyBorder="1" applyProtection="1">
      <alignment vertical="center"/>
    </xf>
    <xf numFmtId="0" fontId="4" fillId="0" borderId="17" xfId="0" applyFont="1" applyBorder="1" applyProtection="1">
      <alignment vertical="center"/>
    </xf>
    <xf numFmtId="0" fontId="4" fillId="0" borderId="16" xfId="0" applyFont="1" applyBorder="1" applyProtection="1">
      <alignment vertical="center"/>
    </xf>
    <xf numFmtId="0" fontId="18" fillId="0" borderId="61" xfId="0" applyFont="1" applyBorder="1">
      <alignment vertical="center"/>
    </xf>
    <xf numFmtId="0" fontId="18" fillId="0" borderId="16" xfId="0" applyFont="1" applyBorder="1">
      <alignment vertical="center"/>
    </xf>
    <xf numFmtId="0" fontId="18" fillId="0" borderId="62" xfId="0" applyFont="1" applyBorder="1">
      <alignment vertical="center"/>
    </xf>
    <xf numFmtId="0" fontId="18" fillId="0" borderId="17" xfId="0" applyFont="1" applyBorder="1">
      <alignment vertical="center"/>
    </xf>
    <xf numFmtId="0" fontId="18" fillId="0" borderId="0" xfId="0" applyFont="1" applyBorder="1">
      <alignment vertical="center"/>
    </xf>
    <xf numFmtId="0" fontId="18" fillId="0" borderId="0" xfId="0" applyFont="1" applyFill="1" applyBorder="1" applyAlignment="1">
      <alignment vertical="center"/>
    </xf>
    <xf numFmtId="0" fontId="4" fillId="0" borderId="0" xfId="0" applyFont="1" applyAlignment="1">
      <alignment horizontal="right" vertical="center"/>
    </xf>
    <xf numFmtId="0" fontId="21" fillId="0" borderId="0" xfId="0" applyFont="1" applyAlignment="1" applyProtection="1">
      <alignment vertical="top"/>
    </xf>
    <xf numFmtId="0" fontId="10" fillId="0" borderId="0" xfId="0" applyFont="1" applyAlignment="1">
      <alignment vertical="top"/>
    </xf>
    <xf numFmtId="0" fontId="4" fillId="0" borderId="0" xfId="0" applyFont="1" applyAlignment="1">
      <alignment horizontal="left" vertical="top" wrapText="1"/>
    </xf>
    <xf numFmtId="0" fontId="4" fillId="0" borderId="0" xfId="0" quotePrefix="1" applyFont="1" applyAlignment="1">
      <alignment horizontal="right" vertical="top"/>
    </xf>
    <xf numFmtId="0" fontId="30" fillId="0" borderId="0" xfId="0" applyFont="1" applyAlignment="1">
      <alignment horizontal="right" vertical="top"/>
    </xf>
    <xf numFmtId="0" fontId="30" fillId="0" borderId="0" xfId="0" applyFont="1" applyAlignment="1">
      <alignment horizontal="left" vertical="top" wrapText="1"/>
    </xf>
    <xf numFmtId="0" fontId="10" fillId="0" borderId="0" xfId="0" applyFont="1" applyAlignment="1">
      <alignment horizontal="left" vertical="top"/>
    </xf>
    <xf numFmtId="0" fontId="4" fillId="0" borderId="0" xfId="0" applyFont="1" applyBorder="1" applyAlignment="1">
      <alignment horizontal="left" vertical="top" wrapText="1"/>
    </xf>
    <xf numFmtId="0" fontId="4" fillId="0" borderId="56" xfId="0" applyFont="1" applyBorder="1" applyAlignment="1">
      <alignment vertical="top"/>
    </xf>
    <xf numFmtId="0" fontId="4" fillId="0" borderId="37" xfId="0" applyFont="1" applyBorder="1" applyAlignment="1">
      <alignment horizontal="left" vertical="top" wrapText="1"/>
    </xf>
    <xf numFmtId="0" fontId="4" fillId="0" borderId="37" xfId="0" applyFont="1" applyBorder="1" applyAlignment="1">
      <alignment vertical="top"/>
    </xf>
    <xf numFmtId="0" fontId="4" fillId="0" borderId="55" xfId="0" applyFont="1" applyBorder="1" applyAlignment="1">
      <alignment vertical="top"/>
    </xf>
    <xf numFmtId="0" fontId="4" fillId="0" borderId="72" xfId="0" applyFont="1" applyBorder="1" applyAlignment="1">
      <alignment vertical="top" wrapText="1"/>
    </xf>
    <xf numFmtId="0" fontId="4" fillId="0" borderId="40" xfId="0" applyFont="1" applyBorder="1" applyAlignment="1">
      <alignment vertical="top" wrapText="1"/>
    </xf>
    <xf numFmtId="0" fontId="4" fillId="0" borderId="73" xfId="0" applyFont="1" applyBorder="1" applyAlignment="1">
      <alignment vertical="top" wrapText="1"/>
    </xf>
    <xf numFmtId="0" fontId="4" fillId="0" borderId="23" xfId="0" applyFont="1" applyBorder="1" applyAlignment="1">
      <alignment vertical="top" wrapText="1"/>
    </xf>
    <xf numFmtId="0" fontId="4" fillId="0" borderId="0" xfId="0" applyFont="1" applyBorder="1" applyAlignment="1">
      <alignment vertical="top" wrapText="1"/>
    </xf>
    <xf numFmtId="0" fontId="4" fillId="0" borderId="19" xfId="0" applyFont="1" applyBorder="1" applyAlignment="1">
      <alignment vertical="top" wrapText="1"/>
    </xf>
    <xf numFmtId="0" fontId="4" fillId="0" borderId="27" xfId="0" applyFont="1" applyBorder="1" applyAlignment="1">
      <alignment horizontal="left" vertical="top" wrapText="1"/>
    </xf>
    <xf numFmtId="0" fontId="4" fillId="0" borderId="1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Border="1" applyAlignment="1" applyProtection="1">
      <alignment horizontal="left" vertical="top"/>
    </xf>
    <xf numFmtId="0" fontId="4" fillId="0" borderId="0" xfId="0" applyFont="1" applyBorder="1" applyAlignment="1" applyProtection="1">
      <alignment horizontal="left" vertical="top" wrapText="1"/>
    </xf>
    <xf numFmtId="0" fontId="4" fillId="0" borderId="74" xfId="0" applyFont="1" applyBorder="1" applyAlignment="1" applyProtection="1">
      <alignment horizontal="left" vertical="top" wrapText="1"/>
    </xf>
    <xf numFmtId="0" fontId="33" fillId="0" borderId="0" xfId="0" applyFont="1" applyBorder="1" applyAlignment="1" applyProtection="1">
      <alignment horizontal="left" vertical="top" wrapText="1"/>
    </xf>
    <xf numFmtId="0" fontId="33" fillId="0" borderId="0" xfId="0" applyFont="1" applyAlignment="1" applyProtection="1">
      <alignment horizontal="left" vertical="top" wrapText="1"/>
    </xf>
    <xf numFmtId="0" fontId="4" fillId="0" borderId="74" xfId="0" applyFont="1" applyBorder="1" applyAlignment="1" applyProtection="1">
      <alignment vertical="top"/>
    </xf>
    <xf numFmtId="0" fontId="33" fillId="0" borderId="0" xfId="0" applyFont="1" applyBorder="1" applyAlignment="1" applyProtection="1">
      <alignment vertical="top"/>
    </xf>
    <xf numFmtId="0" fontId="33" fillId="0" borderId="48" xfId="0" applyFont="1" applyBorder="1" applyAlignment="1" applyProtection="1">
      <alignment vertical="top"/>
    </xf>
    <xf numFmtId="0" fontId="33" fillId="0" borderId="0" xfId="0" applyFont="1" applyBorder="1" applyAlignment="1" applyProtection="1">
      <alignment vertical="center"/>
    </xf>
    <xf numFmtId="0" fontId="33" fillId="0" borderId="48" xfId="0" applyFont="1" applyBorder="1" applyAlignment="1" applyProtection="1">
      <alignment vertical="center"/>
    </xf>
    <xf numFmtId="0" fontId="4" fillId="0" borderId="0" xfId="0" applyFont="1" applyAlignment="1" applyProtection="1">
      <alignment vertical="top"/>
    </xf>
    <xf numFmtId="0" fontId="34" fillId="0" borderId="0" xfId="0" applyFont="1" applyFill="1" applyBorder="1" applyAlignment="1" applyProtection="1">
      <alignment vertical="top"/>
    </xf>
    <xf numFmtId="0" fontId="33" fillId="0" borderId="0" xfId="0" applyFont="1" applyFill="1" applyBorder="1" applyAlignment="1" applyProtection="1">
      <alignment vertical="top"/>
    </xf>
    <xf numFmtId="0" fontId="33" fillId="0" borderId="0" xfId="0" applyFont="1" applyFill="1" applyBorder="1" applyAlignment="1" applyProtection="1">
      <alignment vertical="center"/>
    </xf>
    <xf numFmtId="0" fontId="34" fillId="0" borderId="0" xfId="0" applyFont="1" applyFill="1" applyBorder="1" applyAlignment="1" applyProtection="1">
      <alignment vertical="center"/>
    </xf>
    <xf numFmtId="0" fontId="14" fillId="0" borderId="0" xfId="0" applyFont="1" applyBorder="1" applyAlignment="1" applyProtection="1">
      <alignment vertical="top" wrapText="1"/>
    </xf>
    <xf numFmtId="0" fontId="14" fillId="0" borderId="48" xfId="0" applyFont="1" applyBorder="1" applyAlignment="1" applyProtection="1">
      <alignment vertical="top" wrapText="1"/>
    </xf>
    <xf numFmtId="0" fontId="11" fillId="0" borderId="0" xfId="0" applyFont="1" applyAlignment="1" applyProtection="1">
      <alignment horizontal="left" vertical="center"/>
      <protection locked="0"/>
    </xf>
    <xf numFmtId="0" fontId="4" fillId="0" borderId="0" xfId="0" applyFont="1" applyFill="1" applyBorder="1" applyAlignment="1" applyProtection="1">
      <alignment vertical="top"/>
    </xf>
    <xf numFmtId="0" fontId="11" fillId="0" borderId="0" xfId="0" applyFont="1" applyAlignment="1" applyProtection="1">
      <alignment vertical="top"/>
      <protection locked="0"/>
    </xf>
    <xf numFmtId="0" fontId="4" fillId="0" borderId="0" xfId="3" applyFont="1">
      <alignment vertical="center"/>
    </xf>
    <xf numFmtId="0" fontId="18" fillId="0" borderId="0" xfId="3" applyFont="1">
      <alignment vertical="center"/>
    </xf>
    <xf numFmtId="38" fontId="31" fillId="0" borderId="0" xfId="4" applyFont="1" applyAlignment="1"/>
    <xf numFmtId="38" fontId="31" fillId="0" borderId="0" xfId="4" applyFont="1" applyAlignment="1">
      <alignment vertical="center" shrinkToFit="1"/>
    </xf>
    <xf numFmtId="38" fontId="31" fillId="0" borderId="17" xfId="4" applyFont="1" applyBorder="1" applyAlignment="1"/>
    <xf numFmtId="38" fontId="31" fillId="0" borderId="17" xfId="4" applyFont="1" applyBorder="1" applyAlignment="1">
      <alignment vertical="center" shrinkToFit="1"/>
    </xf>
    <xf numFmtId="0" fontId="18" fillId="0" borderId="3" xfId="3" applyFont="1" applyBorder="1">
      <alignment vertical="center"/>
    </xf>
    <xf numFmtId="0" fontId="18" fillId="0" borderId="18" xfId="3" applyFont="1" applyBorder="1">
      <alignment vertical="center"/>
    </xf>
    <xf numFmtId="0" fontId="24" fillId="0" borderId="0" xfId="3" applyFont="1">
      <alignment vertical="center"/>
    </xf>
    <xf numFmtId="0" fontId="18" fillId="0" borderId="0" xfId="3" applyFont="1" applyAlignment="1">
      <alignment horizontal="center" vertical="center"/>
    </xf>
    <xf numFmtId="0" fontId="9" fillId="0" borderId="0" xfId="3" applyFont="1" applyAlignment="1">
      <alignment horizontal="center" vertical="center"/>
    </xf>
    <xf numFmtId="0" fontId="18" fillId="0" borderId="1" xfId="3" applyFont="1" applyBorder="1">
      <alignment vertical="center"/>
    </xf>
    <xf numFmtId="0" fontId="18" fillId="0" borderId="0" xfId="3" applyFont="1" applyProtection="1">
      <alignment vertical="center"/>
      <protection locked="0"/>
    </xf>
    <xf numFmtId="0" fontId="18" fillId="0" borderId="11" xfId="3" applyFont="1" applyBorder="1">
      <alignment vertical="center"/>
    </xf>
    <xf numFmtId="0" fontId="44" fillId="0" borderId="16" xfId="3" applyFont="1" applyBorder="1" applyAlignment="1">
      <alignment vertical="center" shrinkToFit="1"/>
    </xf>
    <xf numFmtId="0" fontId="44" fillId="0" borderId="10" xfId="3" applyFont="1" applyBorder="1" applyAlignment="1">
      <alignment vertical="center" shrinkToFit="1"/>
    </xf>
    <xf numFmtId="0" fontId="44" fillId="0" borderId="6" xfId="3" applyFont="1" applyBorder="1" applyAlignment="1">
      <alignment vertical="center" shrinkToFit="1"/>
    </xf>
    <xf numFmtId="0" fontId="44" fillId="0" borderId="25" xfId="3" applyFont="1" applyBorder="1" applyAlignment="1">
      <alignment vertical="center" shrinkToFit="1"/>
    </xf>
    <xf numFmtId="3" fontId="7" fillId="0" borderId="6" xfId="3" applyNumberFormat="1" applyFont="1" applyBorder="1">
      <alignment vertical="center"/>
    </xf>
    <xf numFmtId="0" fontId="6" fillId="0" borderId="6" xfId="3" applyFont="1" applyBorder="1">
      <alignment vertical="center"/>
    </xf>
    <xf numFmtId="0" fontId="6" fillId="0" borderId="6" xfId="3" applyFont="1" applyBorder="1" applyAlignment="1">
      <alignment vertical="center" shrinkToFit="1"/>
    </xf>
    <xf numFmtId="3" fontId="7" fillId="0" borderId="5" xfId="3" applyNumberFormat="1" applyFont="1" applyBorder="1">
      <alignment vertical="center"/>
    </xf>
    <xf numFmtId="0" fontId="6" fillId="0" borderId="5" xfId="3" applyFont="1" applyBorder="1" applyAlignment="1">
      <alignment vertical="center" shrinkToFit="1"/>
    </xf>
    <xf numFmtId="176" fontId="18" fillId="0" borderId="0" xfId="3" applyNumberFormat="1" applyFont="1">
      <alignment vertical="center"/>
    </xf>
    <xf numFmtId="0" fontId="44" fillId="0" borderId="0" xfId="3" applyFont="1" applyAlignment="1">
      <alignment vertical="center" shrinkToFit="1"/>
    </xf>
    <xf numFmtId="0" fontId="4" fillId="0" borderId="0" xfId="3" applyFont="1" applyAlignment="1">
      <alignment vertical="center" wrapText="1"/>
    </xf>
    <xf numFmtId="0" fontId="18" fillId="0" borderId="0" xfId="3" applyFont="1" applyAlignment="1">
      <alignment vertical="top"/>
    </xf>
    <xf numFmtId="0" fontId="4" fillId="0" borderId="0" xfId="3" applyFont="1" applyAlignment="1">
      <alignment vertical="top"/>
    </xf>
    <xf numFmtId="0" fontId="9" fillId="0" borderId="0" xfId="3" applyFont="1">
      <alignment vertical="center"/>
    </xf>
    <xf numFmtId="0" fontId="9" fillId="0" borderId="0" xfId="0" applyFont="1" applyAlignment="1" applyProtection="1">
      <alignment horizontal="center" vertical="center"/>
    </xf>
    <xf numFmtId="0" fontId="4" fillId="0" borderId="0" xfId="0" applyFont="1" applyAlignment="1" applyProtection="1">
      <alignment vertical="top" wrapText="1"/>
    </xf>
    <xf numFmtId="0" fontId="4" fillId="0" borderId="0" xfId="0" applyFont="1" applyFill="1" applyAlignment="1" applyProtection="1">
      <alignment vertical="top" wrapText="1"/>
    </xf>
    <xf numFmtId="0" fontId="7" fillId="0" borderId="0" xfId="0" applyFont="1" applyAlignment="1" applyProtection="1">
      <alignment horizontal="center" vertical="center"/>
    </xf>
    <xf numFmtId="0" fontId="4" fillId="0" borderId="0" xfId="0" applyFont="1" applyAlignment="1" applyProtection="1">
      <alignment horizontal="left" vertical="top" wrapText="1"/>
    </xf>
    <xf numFmtId="0" fontId="11" fillId="0" borderId="0" xfId="0" applyFont="1" applyAlignment="1">
      <alignment vertical="top"/>
    </xf>
    <xf numFmtId="0" fontId="18" fillId="0" borderId="0" xfId="3" applyFont="1">
      <alignment vertical="center"/>
    </xf>
    <xf numFmtId="3" fontId="7" fillId="0" borderId="6" xfId="3" applyNumberFormat="1" applyFont="1" applyBorder="1">
      <alignment vertical="center"/>
    </xf>
    <xf numFmtId="0" fontId="5" fillId="0" borderId="0" xfId="0" applyFont="1" applyAlignment="1" applyProtection="1">
      <alignment horizontal="center" vertical="center"/>
    </xf>
    <xf numFmtId="0" fontId="20" fillId="0" borderId="0" xfId="0" applyFont="1" applyAlignment="1" applyProtection="1">
      <alignment vertical="top" wrapText="1"/>
    </xf>
    <xf numFmtId="0" fontId="9" fillId="0" borderId="0" xfId="0" applyFont="1" applyFill="1" applyBorder="1" applyAlignment="1">
      <alignment horizontal="center" vertical="center"/>
    </xf>
    <xf numFmtId="178" fontId="18" fillId="0" borderId="0" xfId="0" applyNumberFormat="1" applyFont="1" applyFill="1" applyBorder="1" applyAlignment="1">
      <alignment horizontal="distributed" vertical="center"/>
    </xf>
    <xf numFmtId="49" fontId="7" fillId="0" borderId="0" xfId="0" applyNumberFormat="1" applyFont="1" applyFill="1" applyBorder="1" applyAlignment="1">
      <alignment horizontal="center" vertical="center"/>
    </xf>
    <xf numFmtId="0" fontId="9" fillId="0" borderId="0" xfId="0" applyFont="1" applyFill="1" applyBorder="1" applyAlignment="1">
      <alignment vertical="center" shrinkToFit="1"/>
    </xf>
    <xf numFmtId="0" fontId="9" fillId="0" borderId="11" xfId="0" applyFont="1" applyBorder="1" applyAlignment="1">
      <alignment horizontal="center" vertical="center"/>
    </xf>
    <xf numFmtId="0" fontId="18" fillId="0" borderId="17" xfId="0" applyFont="1" applyBorder="1" applyAlignment="1">
      <alignment vertical="center"/>
    </xf>
    <xf numFmtId="0" fontId="15" fillId="0" borderId="0" xfId="1" applyFont="1" applyFill="1" applyBorder="1" applyAlignment="1" applyProtection="1">
      <alignment vertical="center"/>
    </xf>
    <xf numFmtId="0" fontId="15" fillId="0" borderId="0" xfId="0" applyFont="1" applyFill="1" applyBorder="1" applyProtection="1">
      <alignment vertical="center"/>
    </xf>
    <xf numFmtId="0" fontId="15" fillId="0" borderId="0" xfId="0" applyFont="1" applyFill="1" applyBorder="1" applyAlignment="1" applyProtection="1">
      <alignment vertical="center"/>
    </xf>
    <xf numFmtId="0" fontId="15" fillId="0" borderId="0" xfId="0" quotePrefix="1" applyFont="1" applyFill="1" applyBorder="1" applyAlignment="1" applyProtection="1">
      <alignment horizontal="right" vertical="center"/>
    </xf>
    <xf numFmtId="0" fontId="18" fillId="0" borderId="0" xfId="0" applyFont="1">
      <alignment vertical="center"/>
    </xf>
    <xf numFmtId="0" fontId="4" fillId="0" borderId="26" xfId="0" applyFont="1" applyBorder="1">
      <alignment vertical="center"/>
    </xf>
    <xf numFmtId="0" fontId="14" fillId="0" borderId="8" xfId="0" applyFont="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14" fillId="0" borderId="0" xfId="0" applyFont="1" applyBorder="1">
      <alignment vertical="center"/>
    </xf>
    <xf numFmtId="0" fontId="14" fillId="0" borderId="19" xfId="0" applyFont="1" applyBorder="1">
      <alignment vertical="center"/>
    </xf>
    <xf numFmtId="0" fontId="14" fillId="0" borderId="65" xfId="0" applyFont="1" applyBorder="1">
      <alignment vertical="center"/>
    </xf>
    <xf numFmtId="0" fontId="14" fillId="0" borderId="17" xfId="0" applyFont="1" applyBorder="1">
      <alignment vertical="center"/>
    </xf>
    <xf numFmtId="0" fontId="14" fillId="0" borderId="12" xfId="0" applyFont="1" applyBorder="1">
      <alignment vertical="center"/>
    </xf>
    <xf numFmtId="0" fontId="18" fillId="0" borderId="0" xfId="3" applyFont="1" applyBorder="1">
      <alignment vertical="center"/>
    </xf>
    <xf numFmtId="0" fontId="18" fillId="0" borderId="0" xfId="3" applyFont="1">
      <alignment vertical="center"/>
    </xf>
    <xf numFmtId="0" fontId="4" fillId="0" borderId="0" xfId="3" applyFont="1">
      <alignment vertical="center"/>
    </xf>
    <xf numFmtId="0" fontId="17" fillId="0" borderId="0" xfId="3" applyFont="1">
      <alignment vertical="center"/>
    </xf>
    <xf numFmtId="38" fontId="31" fillId="0" borderId="0" xfId="4" applyFont="1" applyBorder="1" applyAlignment="1">
      <alignment vertical="center" shrinkToFit="1"/>
    </xf>
    <xf numFmtId="0" fontId="44" fillId="0" borderId="0" xfId="3" applyFont="1" applyBorder="1" applyAlignment="1">
      <alignment horizontal="center" vertical="center" shrinkToFit="1"/>
    </xf>
    <xf numFmtId="0" fontId="9" fillId="0" borderId="0" xfId="3" applyFont="1" applyBorder="1" applyAlignment="1">
      <alignment horizontal="left" vertical="center"/>
    </xf>
    <xf numFmtId="0" fontId="11" fillId="0" borderId="13" xfId="3" applyFont="1" applyBorder="1" applyAlignment="1">
      <alignment vertical="center"/>
    </xf>
    <xf numFmtId="0" fontId="4" fillId="0" borderId="0" xfId="3" applyFont="1" applyBorder="1">
      <alignment vertical="center"/>
    </xf>
    <xf numFmtId="0" fontId="4" fillId="0" borderId="48" xfId="3" applyFont="1" applyBorder="1">
      <alignment vertical="center"/>
    </xf>
    <xf numFmtId="0" fontId="4" fillId="0" borderId="50" xfId="3" applyFont="1" applyBorder="1">
      <alignment vertical="center"/>
    </xf>
    <xf numFmtId="0" fontId="4" fillId="0" borderId="1" xfId="3" applyFont="1" applyBorder="1" applyAlignment="1">
      <alignment horizontal="left" vertical="center" wrapText="1"/>
    </xf>
    <xf numFmtId="0" fontId="18" fillId="0" borderId="52" xfId="3" applyFont="1" applyBorder="1" applyAlignment="1">
      <alignment horizontal="left" vertical="center" wrapText="1"/>
    </xf>
    <xf numFmtId="0" fontId="18" fillId="0" borderId="2" xfId="3" applyFont="1" applyBorder="1" applyAlignment="1">
      <alignment horizontal="left" vertical="center" wrapText="1"/>
    </xf>
    <xf numFmtId="0" fontId="4" fillId="0" borderId="0" xfId="0" applyFont="1" applyAlignment="1">
      <alignment horizontal="right" vertical="top"/>
    </xf>
    <xf numFmtId="0" fontId="4" fillId="0" borderId="48" xfId="0" applyFont="1" applyBorder="1" applyAlignment="1" applyProtection="1">
      <alignment vertical="top"/>
    </xf>
    <xf numFmtId="0" fontId="4" fillId="0" borderId="0" xfId="0" applyFont="1" applyBorder="1" applyAlignment="1" applyProtection="1">
      <alignment vertical="top"/>
    </xf>
    <xf numFmtId="0" fontId="4" fillId="0" borderId="0" xfId="0" applyFont="1" applyAlignment="1" applyProtection="1">
      <alignment horizontal="left" vertical="top" wrapText="1"/>
    </xf>
    <xf numFmtId="0" fontId="4" fillId="0" borderId="0" xfId="0" applyNumberFormat="1" applyFont="1" applyAlignment="1">
      <alignment horizontal="center" vertical="center"/>
    </xf>
    <xf numFmtId="0" fontId="9" fillId="0" borderId="0" xfId="3" applyFont="1" applyFill="1" applyBorder="1" applyAlignment="1">
      <alignment vertical="center" shrinkToFit="1"/>
    </xf>
    <xf numFmtId="0" fontId="18" fillId="0" borderId="7" xfId="0" applyFont="1" applyBorder="1" applyAlignment="1">
      <alignment vertical="center" wrapText="1"/>
    </xf>
    <xf numFmtId="0" fontId="18" fillId="0" borderId="8" xfId="0" applyFont="1" applyBorder="1" applyAlignment="1">
      <alignment vertical="center" wrapText="1"/>
    </xf>
    <xf numFmtId="0" fontId="18" fillId="0" borderId="23" xfId="0" applyFont="1" applyBorder="1" applyAlignment="1">
      <alignment vertical="center" wrapText="1"/>
    </xf>
    <xf numFmtId="0" fontId="18" fillId="0" borderId="19" xfId="0" applyFont="1" applyBorder="1" applyAlignment="1">
      <alignment vertical="center" wrapText="1"/>
    </xf>
    <xf numFmtId="0" fontId="18" fillId="0" borderId="0" xfId="3" applyFont="1" applyAlignment="1">
      <alignment horizontal="center" vertical="center"/>
    </xf>
    <xf numFmtId="0" fontId="18" fillId="0" borderId="0" xfId="3" applyFont="1" applyFill="1">
      <alignment vertical="center"/>
    </xf>
    <xf numFmtId="0" fontId="14" fillId="0" borderId="0" xfId="0" applyFont="1" applyAlignment="1">
      <alignment horizontal="right" vertical="top"/>
    </xf>
    <xf numFmtId="0" fontId="18" fillId="0" borderId="0" xfId="0" applyFont="1" applyAlignment="1" applyProtection="1">
      <alignment horizontal="left" vertical="top"/>
    </xf>
    <xf numFmtId="0" fontId="42" fillId="0" borderId="0" xfId="0" applyFont="1" applyAlignment="1">
      <alignment horizontal="right"/>
    </xf>
    <xf numFmtId="0" fontId="42" fillId="0" borderId="0" xfId="0" applyFont="1" applyAlignment="1">
      <alignment horizontal="left" wrapText="1"/>
    </xf>
    <xf numFmtId="0" fontId="6" fillId="0" borderId="0" xfId="3" applyFont="1" applyBorder="1" applyAlignment="1">
      <alignment horizontal="center" vertical="center"/>
    </xf>
    <xf numFmtId="0" fontId="18" fillId="0" borderId="1" xfId="3" applyFont="1" applyBorder="1" applyAlignment="1">
      <alignment vertical="center" shrinkToFit="1"/>
    </xf>
    <xf numFmtId="0" fontId="18" fillId="0" borderId="18" xfId="3" applyFont="1" applyBorder="1" applyAlignment="1">
      <alignment vertical="center" shrinkToFit="1"/>
    </xf>
    <xf numFmtId="0" fontId="4" fillId="0" borderId="0" xfId="0" applyFont="1" applyBorder="1" applyAlignment="1">
      <alignment horizontal="distributed" vertical="center"/>
    </xf>
    <xf numFmtId="0" fontId="4" fillId="0" borderId="48" xfId="0" applyFont="1" applyBorder="1" applyAlignment="1" applyProtection="1">
      <alignment vertical="top"/>
    </xf>
    <xf numFmtId="0" fontId="4" fillId="0" borderId="0" xfId="3" quotePrefix="1" applyFont="1">
      <alignment vertical="center"/>
    </xf>
    <xf numFmtId="0" fontId="4" fillId="0" borderId="0" xfId="0" applyFont="1" applyFill="1" applyBorder="1" applyAlignment="1" applyProtection="1">
      <alignment horizontal="center" vertical="center"/>
    </xf>
    <xf numFmtId="0" fontId="18" fillId="0" borderId="0" xfId="0" applyFont="1" applyFill="1" applyBorder="1" applyAlignment="1" applyProtection="1">
      <alignment horizontal="center" vertical="center"/>
    </xf>
    <xf numFmtId="49" fontId="4" fillId="0" borderId="0" xfId="3" applyNumberFormat="1" applyFont="1" applyAlignment="1">
      <alignment horizontal="left" vertical="center" shrinkToFit="1"/>
    </xf>
    <xf numFmtId="0" fontId="18" fillId="0" borderId="0" xfId="0" applyFont="1" applyAlignment="1" applyProtection="1">
      <alignment vertical="top" wrapText="1"/>
    </xf>
    <xf numFmtId="0" fontId="4" fillId="0" borderId="0" xfId="0" applyFont="1" applyBorder="1" applyAlignment="1">
      <alignment horizontal="right" vertical="top"/>
    </xf>
    <xf numFmtId="0" fontId="4" fillId="0" borderId="48" xfId="0" applyFont="1" applyBorder="1" applyAlignment="1" applyProtection="1">
      <alignment vertical="top" shrinkToFit="1"/>
    </xf>
    <xf numFmtId="0" fontId="4" fillId="0" borderId="0" xfId="0" applyFont="1" applyFill="1" applyAlignment="1">
      <alignment vertical="center" shrinkToFit="1"/>
    </xf>
    <xf numFmtId="0" fontId="4" fillId="0" borderId="0" xfId="0" applyFont="1" applyFill="1" applyBorder="1" applyAlignment="1">
      <alignment vertical="center" shrinkToFit="1"/>
    </xf>
    <xf numFmtId="0" fontId="4" fillId="0" borderId="106" xfId="0" applyFont="1" applyBorder="1" applyAlignment="1">
      <alignment horizontal="left" vertical="top" wrapText="1"/>
    </xf>
    <xf numFmtId="0" fontId="18" fillId="0" borderId="5" xfId="3" applyFont="1" applyBorder="1">
      <alignment vertical="center"/>
    </xf>
    <xf numFmtId="0" fontId="18" fillId="0" borderId="17" xfId="3" applyFont="1" applyBorder="1">
      <alignment vertical="center"/>
    </xf>
    <xf numFmtId="0" fontId="18" fillId="0" borderId="0" xfId="3" applyFont="1" applyAlignment="1">
      <alignment horizontal="center" vertical="center"/>
    </xf>
    <xf numFmtId="0" fontId="18" fillId="0" borderId="0" xfId="3" applyFont="1" applyBorder="1" applyAlignment="1">
      <alignment horizontal="left" vertical="center" wrapText="1"/>
    </xf>
    <xf numFmtId="0" fontId="39" fillId="0" borderId="0" xfId="3" applyFont="1" applyAlignment="1">
      <alignment horizontal="center" vertical="center"/>
    </xf>
    <xf numFmtId="0" fontId="4" fillId="0" borderId="0" xfId="0" applyFont="1" applyAlignment="1">
      <alignment horizontal="right" vertical="top"/>
    </xf>
    <xf numFmtId="0" fontId="20" fillId="0" borderId="0" xfId="0" applyFont="1" applyFill="1" applyBorder="1" applyAlignment="1" applyProtection="1">
      <alignment vertical="center"/>
      <protection locked="0"/>
    </xf>
    <xf numFmtId="0" fontId="14" fillId="0" borderId="65" xfId="0" applyFont="1" applyFill="1" applyBorder="1">
      <alignment vertical="center"/>
    </xf>
    <xf numFmtId="0" fontId="4" fillId="0" borderId="75" xfId="0" applyFont="1" applyBorder="1">
      <alignment vertical="center"/>
    </xf>
    <xf numFmtId="0" fontId="14" fillId="0" borderId="76" xfId="0" applyFont="1" applyFill="1" applyBorder="1">
      <alignment vertical="center"/>
    </xf>
    <xf numFmtId="0" fontId="14" fillId="0" borderId="76" xfId="0" applyFont="1" applyBorder="1">
      <alignment vertical="center"/>
    </xf>
    <xf numFmtId="0" fontId="14" fillId="0" borderId="114" xfId="0" applyFont="1" applyBorder="1">
      <alignment vertical="center"/>
    </xf>
    <xf numFmtId="38" fontId="31" fillId="0" borderId="0" xfId="4" applyFont="1" applyBorder="1" applyAlignment="1"/>
    <xf numFmtId="0" fontId="18" fillId="0" borderId="3" xfId="0" applyFont="1" applyBorder="1">
      <alignment vertical="center"/>
    </xf>
    <xf numFmtId="0" fontId="18" fillId="0" borderId="9" xfId="0" applyFont="1" applyBorder="1">
      <alignment vertical="center"/>
    </xf>
    <xf numFmtId="179" fontId="5" fillId="0" borderId="60" xfId="0" applyNumberFormat="1" applyFont="1" applyBorder="1">
      <alignment vertical="center"/>
    </xf>
    <xf numFmtId="0" fontId="18" fillId="0" borderId="120" xfId="0" applyFont="1" applyBorder="1">
      <alignment vertical="center"/>
    </xf>
    <xf numFmtId="179" fontId="5" fillId="0" borderId="121" xfId="0" applyNumberFormat="1" applyFont="1" applyBorder="1">
      <alignment vertical="center"/>
    </xf>
    <xf numFmtId="0" fontId="18" fillId="0" borderId="18" xfId="0" applyFont="1" applyBorder="1">
      <alignment vertical="center"/>
    </xf>
    <xf numFmtId="179" fontId="5" fillId="0" borderId="123" xfId="0" applyNumberFormat="1" applyFont="1" applyBorder="1">
      <alignment vertical="center"/>
    </xf>
    <xf numFmtId="0" fontId="18" fillId="0" borderId="80" xfId="0" applyFont="1" applyBorder="1">
      <alignment vertical="center"/>
    </xf>
    <xf numFmtId="179" fontId="5" fillId="0" borderId="74" xfId="0" applyNumberFormat="1" applyFont="1" applyBorder="1">
      <alignment vertical="center"/>
    </xf>
    <xf numFmtId="179" fontId="5" fillId="0" borderId="50" xfId="0" applyNumberFormat="1" applyFont="1" applyBorder="1">
      <alignment vertical="center"/>
    </xf>
    <xf numFmtId="179" fontId="5" fillId="0" borderId="6" xfId="0" applyNumberFormat="1" applyFont="1" applyBorder="1">
      <alignment vertical="center"/>
    </xf>
    <xf numFmtId="179" fontId="5" fillId="0" borderId="0" xfId="0" applyNumberFormat="1" applyFont="1">
      <alignment vertical="center"/>
    </xf>
    <xf numFmtId="179" fontId="5" fillId="0" borderId="48" xfId="0" applyNumberFormat="1" applyFont="1" applyBorder="1">
      <alignment vertical="center"/>
    </xf>
    <xf numFmtId="0" fontId="29" fillId="0" borderId="0" xfId="0" quotePrefix="1" applyFont="1">
      <alignment vertical="center"/>
    </xf>
    <xf numFmtId="179" fontId="18" fillId="0" borderId="0" xfId="0" applyNumberFormat="1" applyFont="1">
      <alignment vertical="center"/>
    </xf>
    <xf numFmtId="179" fontId="18" fillId="0" borderId="107" xfId="0" applyNumberFormat="1" applyFont="1" applyBorder="1">
      <alignment vertical="center"/>
    </xf>
    <xf numFmtId="0" fontId="18" fillId="0" borderId="107" xfId="0" applyFont="1" applyBorder="1" applyAlignment="1">
      <alignment horizontal="center" vertical="center"/>
    </xf>
    <xf numFmtId="0" fontId="18" fillId="0" borderId="107" xfId="0" applyFont="1" applyBorder="1">
      <alignment vertical="center"/>
    </xf>
    <xf numFmtId="0" fontId="18" fillId="0" borderId="23" xfId="0" applyFont="1" applyBorder="1" applyAlignment="1">
      <alignment vertical="center"/>
    </xf>
    <xf numFmtId="0" fontId="11" fillId="0" borderId="9" xfId="3" applyFont="1" applyBorder="1" applyAlignment="1">
      <alignment vertical="center"/>
    </xf>
    <xf numFmtId="0" fontId="10" fillId="0" borderId="0" xfId="0" applyFont="1" applyBorder="1" applyAlignment="1">
      <alignment vertical="top"/>
    </xf>
    <xf numFmtId="0" fontId="14" fillId="0" borderId="17" xfId="0" applyFont="1" applyBorder="1" applyAlignment="1">
      <alignment vertical="center"/>
    </xf>
    <xf numFmtId="0" fontId="18" fillId="0" borderId="5" xfId="3" applyFont="1" applyBorder="1" applyAlignment="1">
      <alignment horizontal="left" vertical="center" wrapText="1"/>
    </xf>
    <xf numFmtId="0" fontId="4" fillId="0" borderId="0" xfId="0" applyFont="1" applyAlignment="1">
      <alignment vertical="top" wrapText="1"/>
    </xf>
    <xf numFmtId="0" fontId="4" fillId="0" borderId="0" xfId="0" applyFont="1" applyAlignment="1">
      <alignment horizontal="right" vertical="top"/>
    </xf>
    <xf numFmtId="0" fontId="4" fillId="0" borderId="0" xfId="3" applyFont="1" applyAlignment="1">
      <alignment horizontal="left" vertical="center" wrapText="1"/>
    </xf>
    <xf numFmtId="0" fontId="20" fillId="0" borderId="17" xfId="0" applyFont="1" applyFill="1" applyBorder="1" applyAlignment="1" applyProtection="1">
      <alignment vertical="center"/>
      <protection locked="0"/>
    </xf>
    <xf numFmtId="0" fontId="18" fillId="0" borderId="0" xfId="3" applyFont="1" applyAlignment="1">
      <alignment wrapText="1"/>
    </xf>
    <xf numFmtId="0" fontId="18" fillId="0" borderId="0" xfId="3" applyFont="1" applyAlignment="1">
      <alignment horizontal="left" vertical="center"/>
    </xf>
    <xf numFmtId="0" fontId="18" fillId="0" borderId="48" xfId="3" applyFont="1" applyBorder="1" applyAlignment="1">
      <alignment wrapText="1"/>
    </xf>
    <xf numFmtId="0" fontId="18" fillId="0" borderId="50" xfId="3" applyFont="1" applyBorder="1" applyAlignment="1">
      <alignment wrapText="1"/>
    </xf>
    <xf numFmtId="0" fontId="18" fillId="0" borderId="48" xfId="3" applyFont="1" applyBorder="1" applyAlignment="1">
      <alignment vertical="top"/>
    </xf>
    <xf numFmtId="0" fontId="18" fillId="0" borderId="50" xfId="3" applyFont="1" applyBorder="1" applyAlignment="1">
      <alignment vertical="top"/>
    </xf>
    <xf numFmtId="0" fontId="18" fillId="0" borderId="48" xfId="3" applyFont="1" applyBorder="1" applyAlignment="1">
      <alignment vertical="top" shrinkToFit="1"/>
    </xf>
    <xf numFmtId="0" fontId="4" fillId="0" borderId="0" xfId="3" applyFont="1" applyAlignment="1">
      <alignment wrapText="1"/>
    </xf>
    <xf numFmtId="0" fontId="4" fillId="0" borderId="48" xfId="3" applyFont="1" applyBorder="1" applyAlignment="1">
      <alignment wrapText="1"/>
    </xf>
    <xf numFmtId="0" fontId="4"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wrapText="1"/>
    </xf>
    <xf numFmtId="0" fontId="8" fillId="0" borderId="0" xfId="0" applyFont="1" applyAlignment="1">
      <alignment horizontal="right" vertical="center"/>
    </xf>
    <xf numFmtId="0" fontId="31" fillId="0" borderId="0" xfId="0" applyFont="1" applyAlignment="1">
      <alignment vertical="top"/>
    </xf>
    <xf numFmtId="0" fontId="8" fillId="0" borderId="0" xfId="0" applyFont="1" applyAlignment="1">
      <alignment horizontal="center" vertical="center"/>
    </xf>
    <xf numFmtId="0" fontId="9" fillId="2" borderId="0" xfId="0" applyFont="1" applyFill="1">
      <alignment vertical="center"/>
    </xf>
    <xf numFmtId="0" fontId="10" fillId="0" borderId="0" xfId="0" applyFont="1" applyAlignment="1"/>
    <xf numFmtId="0" fontId="12" fillId="0" borderId="0" xfId="0" applyFont="1">
      <alignment vertical="center"/>
    </xf>
    <xf numFmtId="0" fontId="14" fillId="0" borderId="0" xfId="0" applyFont="1" applyAlignment="1">
      <alignment horizontal="left" vertical="top" wrapText="1"/>
    </xf>
    <xf numFmtId="0" fontId="18" fillId="0" borderId="0" xfId="0" applyFont="1" applyAlignment="1">
      <alignment horizontal="right" vertical="top"/>
    </xf>
    <xf numFmtId="0" fontId="18" fillId="0" borderId="0" xfId="0" applyFont="1" applyAlignment="1">
      <alignment horizontal="left" vertical="top" wrapText="1"/>
    </xf>
    <xf numFmtId="0" fontId="59" fillId="0" borderId="0" xfId="0" applyFont="1" applyAlignment="1">
      <alignment horizontal="right"/>
    </xf>
    <xf numFmtId="0" fontId="35" fillId="0" borderId="0" xfId="0" applyFont="1" applyAlignment="1">
      <alignment horizontal="right" vertical="top"/>
    </xf>
    <xf numFmtId="0" fontId="15" fillId="0" borderId="0" xfId="0" applyFont="1" applyAlignment="1">
      <alignment horizontal="left" vertical="top"/>
    </xf>
    <xf numFmtId="0" fontId="16" fillId="0" borderId="0" xfId="0" applyFont="1" applyAlignment="1">
      <alignment horizontal="right" vertical="top"/>
    </xf>
    <xf numFmtId="0" fontId="16" fillId="0" borderId="0" xfId="0" applyFont="1" applyAlignment="1">
      <alignment horizontal="left" vertical="top" wrapText="1"/>
    </xf>
    <xf numFmtId="0" fontId="0" fillId="0" borderId="107" xfId="0" applyBorder="1">
      <alignment vertical="center"/>
    </xf>
    <xf numFmtId="0" fontId="0" fillId="0" borderId="107" xfId="0" applyBorder="1" applyAlignment="1">
      <alignment horizontal="center" vertical="center"/>
    </xf>
    <xf numFmtId="0" fontId="37" fillId="0" borderId="0" xfId="3" applyFont="1" applyAlignment="1">
      <alignment vertical="center"/>
    </xf>
    <xf numFmtId="0" fontId="18" fillId="0" borderId="0" xfId="3" applyFont="1" applyBorder="1">
      <alignment vertical="center"/>
    </xf>
    <xf numFmtId="49" fontId="17" fillId="0" borderId="0" xfId="3" applyNumberFormat="1" applyFont="1" applyAlignment="1">
      <alignment horizontal="center" vertical="center"/>
    </xf>
    <xf numFmtId="0" fontId="17" fillId="0" borderId="0" xfId="3" applyFont="1" applyAlignment="1">
      <alignment horizontal="left" vertical="center"/>
    </xf>
    <xf numFmtId="0" fontId="4" fillId="0" borderId="0" xfId="0" applyFont="1" applyAlignment="1" applyProtection="1">
      <alignment vertical="top" wrapText="1"/>
    </xf>
    <xf numFmtId="0" fontId="18" fillId="0" borderId="0" xfId="0" applyFont="1" applyFill="1" applyBorder="1" applyAlignment="1" applyProtection="1">
      <alignment horizontal="distributed" vertical="center"/>
    </xf>
    <xf numFmtId="0" fontId="9" fillId="0" borderId="0" xfId="0" applyFont="1" applyFill="1" applyBorder="1" applyAlignment="1" applyProtection="1">
      <alignment vertical="center" shrinkToFit="1"/>
    </xf>
    <xf numFmtId="0" fontId="9" fillId="0" borderId="0" xfId="0" applyFont="1" applyFill="1" applyBorder="1" applyAlignment="1" applyProtection="1">
      <alignment vertical="center" wrapText="1" shrinkToFit="1"/>
    </xf>
    <xf numFmtId="0" fontId="4" fillId="0" borderId="0" xfId="3" applyFont="1" applyProtection="1">
      <alignment vertical="center"/>
    </xf>
    <xf numFmtId="0" fontId="5" fillId="0" borderId="0" xfId="0" applyFont="1" applyFill="1" applyBorder="1" applyAlignment="1" applyProtection="1">
      <alignment vertical="center"/>
    </xf>
    <xf numFmtId="179" fontId="39" fillId="0" borderId="16" xfId="3" applyNumberFormat="1" applyFont="1" applyFill="1" applyBorder="1" applyAlignment="1" applyProtection="1">
      <alignment vertical="center"/>
    </xf>
    <xf numFmtId="179" fontId="39" fillId="0" borderId="0" xfId="3" applyNumberFormat="1" applyFont="1" applyFill="1" applyBorder="1" applyAlignment="1" applyProtection="1">
      <alignment vertical="center"/>
    </xf>
    <xf numFmtId="0" fontId="18" fillId="0" borderId="23" xfId="0" applyFont="1" applyBorder="1" applyAlignment="1" applyProtection="1">
      <alignment vertical="center"/>
    </xf>
    <xf numFmtId="0" fontId="9" fillId="0" borderId="5" xfId="3" applyFont="1" applyFill="1" applyBorder="1" applyAlignment="1" applyProtection="1">
      <alignment vertical="center"/>
    </xf>
    <xf numFmtId="0" fontId="18" fillId="0" borderId="2" xfId="3" applyFont="1" applyBorder="1" applyAlignment="1" applyProtection="1">
      <alignment vertical="center"/>
    </xf>
    <xf numFmtId="0" fontId="9" fillId="0" borderId="48" xfId="3" applyFont="1" applyFill="1" applyBorder="1" applyAlignment="1" applyProtection="1">
      <alignment vertical="center"/>
    </xf>
    <xf numFmtId="0" fontId="18" fillId="0" borderId="101" xfId="3" applyFont="1" applyBorder="1" applyAlignment="1" applyProtection="1">
      <alignment vertical="center"/>
    </xf>
    <xf numFmtId="179" fontId="5" fillId="0" borderId="17" xfId="3" applyNumberFormat="1" applyFont="1" applyFill="1" applyBorder="1" applyAlignment="1" applyProtection="1">
      <alignment horizontal="center" vertical="center"/>
    </xf>
    <xf numFmtId="0" fontId="18" fillId="0" borderId="0" xfId="3" applyFont="1" applyBorder="1" applyAlignment="1" applyProtection="1">
      <alignment horizontal="center" vertical="center"/>
    </xf>
    <xf numFmtId="0" fontId="18" fillId="0" borderId="0" xfId="3" applyFont="1" applyAlignment="1" applyProtection="1">
      <alignment horizontal="center" vertical="center"/>
    </xf>
    <xf numFmtId="0" fontId="18" fillId="0" borderId="0" xfId="3" applyFont="1" applyProtection="1">
      <alignment vertical="center"/>
    </xf>
    <xf numFmtId="0" fontId="18" fillId="0" borderId="0" xfId="3" applyFont="1" applyAlignment="1" applyProtection="1">
      <alignment horizontal="left" vertical="center" shrinkToFit="1"/>
    </xf>
    <xf numFmtId="0" fontId="41" fillId="0" borderId="0" xfId="3" applyFont="1" applyAlignment="1" applyProtection="1">
      <alignment vertical="center"/>
    </xf>
    <xf numFmtId="0" fontId="41" fillId="0" borderId="0" xfId="3" applyFont="1" applyProtection="1">
      <alignment vertical="center"/>
    </xf>
    <xf numFmtId="0" fontId="41" fillId="0" borderId="0" xfId="3" applyFont="1" applyFill="1" applyBorder="1" applyAlignment="1" applyProtection="1">
      <alignment vertical="center"/>
    </xf>
    <xf numFmtId="0" fontId="11" fillId="0" borderId="0" xfId="3" applyFont="1" applyFill="1" applyAlignment="1" applyProtection="1">
      <alignment vertical="top"/>
    </xf>
    <xf numFmtId="0" fontId="11" fillId="0" borderId="0" xfId="3" applyFont="1" applyAlignment="1" applyProtection="1">
      <alignment vertical="top"/>
    </xf>
    <xf numFmtId="0" fontId="41" fillId="0" borderId="0" xfId="3" applyFont="1" applyBorder="1" applyAlignment="1" applyProtection="1">
      <alignment vertical="center"/>
    </xf>
    <xf numFmtId="176" fontId="18" fillId="0" borderId="0" xfId="3" applyNumberFormat="1" applyFont="1" applyProtection="1">
      <alignment vertical="center"/>
    </xf>
    <xf numFmtId="0" fontId="18" fillId="0" borderId="0" xfId="3" applyFont="1" applyBorder="1" applyProtection="1">
      <alignment vertical="center"/>
    </xf>
    <xf numFmtId="0" fontId="18" fillId="0" borderId="0" xfId="3" applyFont="1" applyFill="1" applyBorder="1" applyAlignment="1" applyProtection="1">
      <alignment horizontal="center" vertical="center"/>
    </xf>
    <xf numFmtId="0" fontId="18" fillId="0" borderId="16" xfId="3" applyFont="1" applyFill="1" applyBorder="1" applyAlignment="1" applyProtection="1">
      <alignment horizontal="center" vertical="center"/>
    </xf>
    <xf numFmtId="179" fontId="53" fillId="0" borderId="16" xfId="3" applyNumberFormat="1" applyFont="1" applyFill="1" applyBorder="1" applyAlignment="1" applyProtection="1">
      <alignment vertical="center"/>
    </xf>
    <xf numFmtId="179" fontId="53" fillId="0" borderId="16" xfId="3" applyNumberFormat="1" applyFont="1" applyFill="1" applyBorder="1" applyAlignment="1" applyProtection="1">
      <alignment horizontal="right" vertical="center"/>
    </xf>
    <xf numFmtId="179" fontId="53" fillId="0" borderId="0" xfId="3" applyNumberFormat="1" applyFont="1" applyFill="1" applyBorder="1" applyAlignment="1" applyProtection="1">
      <alignment horizontal="right" vertical="center"/>
    </xf>
    <xf numFmtId="0" fontId="7" fillId="0" borderId="0" xfId="3" applyFont="1" applyFill="1" applyProtection="1">
      <alignment vertical="center"/>
    </xf>
    <xf numFmtId="0" fontId="11" fillId="0" borderId="0" xfId="3" applyFont="1" applyFill="1" applyProtection="1">
      <alignment vertical="center"/>
    </xf>
    <xf numFmtId="0" fontId="7" fillId="0" borderId="0" xfId="3" applyFont="1" applyFill="1" applyBorder="1" applyProtection="1">
      <alignment vertical="center"/>
    </xf>
    <xf numFmtId="0" fontId="11" fillId="0" borderId="0" xfId="3" applyFont="1" applyFill="1" applyBorder="1" applyAlignment="1" applyProtection="1">
      <alignment vertical="top"/>
    </xf>
    <xf numFmtId="0" fontId="18" fillId="0" borderId="7" xfId="3" applyFont="1" applyBorder="1" applyAlignment="1" applyProtection="1">
      <alignment horizontal="center" vertical="center"/>
    </xf>
    <xf numFmtId="38" fontId="9" fillId="0" borderId="7" xfId="5" applyFont="1" applyBorder="1" applyAlignment="1" applyProtection="1">
      <alignment vertical="center"/>
    </xf>
    <xf numFmtId="0" fontId="18" fillId="0" borderId="11" xfId="3" quotePrefix="1" applyFont="1" applyBorder="1" applyProtection="1">
      <alignment vertical="center"/>
    </xf>
    <xf numFmtId="38" fontId="9" fillId="0" borderId="11" xfId="5" applyFont="1" applyBorder="1" applyAlignment="1" applyProtection="1">
      <alignment vertical="center"/>
    </xf>
    <xf numFmtId="0" fontId="18" fillId="0" borderId="0" xfId="3" quotePrefix="1" applyFont="1" applyBorder="1" applyProtection="1">
      <alignment vertical="center"/>
    </xf>
    <xf numFmtId="38" fontId="9" fillId="0" borderId="0" xfId="5" applyFont="1" applyBorder="1" applyAlignment="1" applyProtection="1">
      <alignment horizontal="center" vertical="center"/>
    </xf>
    <xf numFmtId="38" fontId="9" fillId="0" borderId="0" xfId="5" applyFont="1" applyBorder="1" applyAlignment="1" applyProtection="1">
      <alignment vertical="center"/>
    </xf>
    <xf numFmtId="179" fontId="19" fillId="0" borderId="0" xfId="3" applyNumberFormat="1" applyFont="1" applyBorder="1" applyAlignment="1" applyProtection="1">
      <alignment horizontal="right" vertical="center" wrapText="1"/>
    </xf>
    <xf numFmtId="0" fontId="7" fillId="0" borderId="0" xfId="3" applyFont="1" applyAlignment="1" applyProtection="1"/>
    <xf numFmtId="0" fontId="44" fillId="0" borderId="0" xfId="3" applyFont="1" applyBorder="1" applyAlignment="1" applyProtection="1">
      <alignment horizontal="center" vertical="center" shrinkToFit="1"/>
    </xf>
    <xf numFmtId="0" fontId="39" fillId="0" borderId="0" xfId="3" applyFont="1" applyAlignment="1" applyProtection="1">
      <alignment horizontal="center" vertical="center"/>
    </xf>
    <xf numFmtId="38" fontId="31" fillId="0" borderId="0" xfId="4" applyFont="1" applyAlignment="1" applyProtection="1">
      <alignment vertical="center" shrinkToFit="1"/>
    </xf>
    <xf numFmtId="38" fontId="31" fillId="0" borderId="0" xfId="4" applyFont="1" applyBorder="1" applyAlignment="1" applyProtection="1">
      <alignment vertical="center" shrinkToFit="1"/>
    </xf>
    <xf numFmtId="0" fontId="18" fillId="0" borderId="0" xfId="0" applyFont="1" applyProtection="1">
      <alignment vertical="center"/>
    </xf>
    <xf numFmtId="0" fontId="9" fillId="0" borderId="0" xfId="3" applyFont="1" applyBorder="1" applyAlignment="1" applyProtection="1">
      <alignment horizontal="left" vertical="center"/>
    </xf>
    <xf numFmtId="0" fontId="18" fillId="0" borderId="0" xfId="3" applyFont="1" applyBorder="1" applyAlignment="1" applyProtection="1">
      <alignment horizontal="left" vertical="center" wrapText="1"/>
    </xf>
    <xf numFmtId="0" fontId="44" fillId="0" borderId="0" xfId="3" applyFont="1" applyAlignment="1" applyProtection="1">
      <alignment vertical="center" shrinkToFit="1"/>
    </xf>
    <xf numFmtId="179" fontId="39" fillId="0" borderId="17" xfId="3" applyNumberFormat="1" applyFont="1" applyFill="1" applyBorder="1" applyAlignment="1" applyProtection="1">
      <alignment vertical="center"/>
    </xf>
    <xf numFmtId="179" fontId="5" fillId="0" borderId="0" xfId="0" applyNumberFormat="1" applyFont="1" applyProtection="1">
      <alignment vertical="center"/>
    </xf>
    <xf numFmtId="0" fontId="4" fillId="0" borderId="23" xfId="0" applyFont="1" applyBorder="1" applyAlignment="1" applyProtection="1">
      <alignment vertical="center"/>
    </xf>
    <xf numFmtId="49" fontId="4" fillId="0" borderId="0" xfId="0" applyNumberFormat="1" applyFont="1" applyAlignment="1" applyProtection="1">
      <alignment horizontal="left" vertical="center" shrinkToFit="1"/>
    </xf>
    <xf numFmtId="0" fontId="4" fillId="0" borderId="0" xfId="0" applyFont="1" applyAlignment="1" applyProtection="1">
      <alignment horizontal="left" vertical="center" shrinkToFit="1"/>
    </xf>
    <xf numFmtId="0" fontId="33" fillId="0" borderId="0" xfId="0" applyFont="1" applyProtection="1">
      <alignment vertical="center"/>
    </xf>
    <xf numFmtId="0" fontId="14" fillId="0" borderId="0" xfId="0" applyFont="1" applyAlignment="1" applyProtection="1">
      <alignment horizontal="right" vertical="top"/>
    </xf>
    <xf numFmtId="0" fontId="18" fillId="0" borderId="0" xfId="3" applyFont="1" applyAlignment="1" applyProtection="1">
      <alignment vertical="top"/>
    </xf>
    <xf numFmtId="0" fontId="18" fillId="0" borderId="0" xfId="3" applyFont="1" applyAlignment="1" applyProtection="1">
      <alignment vertical="center" wrapText="1"/>
    </xf>
    <xf numFmtId="0" fontId="7" fillId="0" borderId="0" xfId="0" applyFont="1" applyAlignment="1">
      <alignment horizontal="left" vertical="center"/>
    </xf>
    <xf numFmtId="0" fontId="5" fillId="0" borderId="0" xfId="3" applyFont="1">
      <alignment vertical="center"/>
    </xf>
    <xf numFmtId="0" fontId="5" fillId="0" borderId="6" xfId="3" applyFont="1" applyBorder="1">
      <alignment vertical="center"/>
    </xf>
    <xf numFmtId="0" fontId="30" fillId="0" borderId="0" xfId="0" applyFont="1">
      <alignment vertical="center"/>
    </xf>
    <xf numFmtId="0" fontId="14" fillId="0" borderId="0" xfId="0" applyFont="1" applyAlignment="1">
      <alignment vertical="center" wrapText="1"/>
    </xf>
    <xf numFmtId="0" fontId="11" fillId="0" borderId="0" xfId="0" applyFont="1" applyAlignment="1">
      <alignment vertical="center" wrapText="1"/>
    </xf>
    <xf numFmtId="0" fontId="11" fillId="0" borderId="0" xfId="0" applyFont="1" applyAlignment="1">
      <alignment horizontal="left" vertical="center"/>
    </xf>
    <xf numFmtId="0" fontId="4" fillId="0" borderId="0" xfId="0" applyFont="1" applyAlignment="1">
      <alignment vertical="center" shrinkToFit="1"/>
    </xf>
    <xf numFmtId="0" fontId="4" fillId="3" borderId="0" xfId="0" applyFont="1" applyFill="1">
      <alignment vertical="center"/>
    </xf>
    <xf numFmtId="0" fontId="10" fillId="3" borderId="0" xfId="0" applyFont="1" applyFill="1">
      <alignment vertical="center"/>
    </xf>
    <xf numFmtId="0" fontId="10" fillId="3" borderId="0" xfId="0" applyFont="1" applyFill="1" applyAlignment="1">
      <alignment horizontal="center" vertical="center"/>
    </xf>
    <xf numFmtId="0" fontId="4" fillId="3" borderId="0" xfId="0" applyFont="1" applyFill="1" applyAlignment="1">
      <alignment vertical="center" shrinkToFit="1"/>
    </xf>
    <xf numFmtId="0" fontId="18" fillId="3" borderId="0" xfId="0" applyFont="1" applyFill="1">
      <alignment vertical="center"/>
    </xf>
    <xf numFmtId="0" fontId="44" fillId="0" borderId="0" xfId="3" applyFont="1" applyAlignment="1">
      <alignment horizontal="center" vertical="center" shrinkToFit="1"/>
    </xf>
    <xf numFmtId="0" fontId="18" fillId="0" borderId="0" xfId="3" applyFont="1" applyFill="1" applyBorder="1" applyAlignment="1">
      <alignment vertical="center"/>
    </xf>
    <xf numFmtId="0" fontId="5" fillId="0" borderId="0" xfId="3" applyFont="1" applyBorder="1">
      <alignment vertical="center"/>
    </xf>
    <xf numFmtId="0" fontId="5" fillId="0" borderId="0" xfId="3" applyFont="1" applyBorder="1" applyAlignment="1">
      <alignment vertical="center"/>
    </xf>
    <xf numFmtId="0" fontId="6" fillId="0" borderId="0" xfId="3" applyFont="1" applyAlignment="1">
      <alignment vertical="center" shrinkToFit="1"/>
    </xf>
    <xf numFmtId="0" fontId="9" fillId="0" borderId="0" xfId="3" applyFont="1" applyAlignment="1">
      <alignment horizontal="left" vertical="center"/>
    </xf>
    <xf numFmtId="0" fontId="18" fillId="0" borderId="26" xfId="3" applyFont="1" applyBorder="1">
      <alignment vertical="center"/>
    </xf>
    <xf numFmtId="0" fontId="5" fillId="0" borderId="5" xfId="3" applyFont="1" applyBorder="1">
      <alignment vertical="center"/>
    </xf>
    <xf numFmtId="0" fontId="5" fillId="0" borderId="1" xfId="3" applyFont="1" applyBorder="1">
      <alignment vertical="center"/>
    </xf>
    <xf numFmtId="0" fontId="18" fillId="0" borderId="23" xfId="3" applyFont="1" applyBorder="1">
      <alignment vertical="center"/>
    </xf>
    <xf numFmtId="0" fontId="5" fillId="0" borderId="18" xfId="3" applyFont="1" applyBorder="1">
      <alignment vertical="center"/>
    </xf>
    <xf numFmtId="0" fontId="18" fillId="0" borderId="28" xfId="3" applyFont="1" applyBorder="1">
      <alignment vertical="center"/>
    </xf>
    <xf numFmtId="0" fontId="5" fillId="0" borderId="3" xfId="3" applyFont="1" applyBorder="1">
      <alignment vertical="center"/>
    </xf>
    <xf numFmtId="0" fontId="18" fillId="0" borderId="0" xfId="3" applyFont="1" applyBorder="1" applyAlignment="1">
      <alignment vertical="center" wrapText="1"/>
    </xf>
    <xf numFmtId="0" fontId="53" fillId="0" borderId="5" xfId="3" applyFont="1" applyBorder="1">
      <alignment vertical="center"/>
    </xf>
    <xf numFmtId="0" fontId="53" fillId="0" borderId="0" xfId="3" applyFont="1">
      <alignment vertical="center"/>
    </xf>
    <xf numFmtId="0" fontId="53" fillId="0" borderId="6" xfId="3" applyFont="1" applyBorder="1">
      <alignment vertical="center"/>
    </xf>
    <xf numFmtId="0" fontId="5" fillId="0" borderId="17" xfId="3" applyFont="1" applyBorder="1">
      <alignment vertical="center"/>
    </xf>
    <xf numFmtId="0" fontId="5" fillId="0" borderId="13" xfId="3" applyFont="1" applyBorder="1">
      <alignment vertical="center"/>
    </xf>
    <xf numFmtId="0" fontId="58" fillId="0" borderId="16" xfId="3" applyFont="1" applyBorder="1">
      <alignment vertical="center"/>
    </xf>
    <xf numFmtId="0" fontId="18" fillId="0" borderId="9" xfId="3" applyFont="1" applyBorder="1">
      <alignment vertical="center"/>
    </xf>
    <xf numFmtId="0" fontId="58" fillId="0" borderId="0" xfId="3" applyFont="1">
      <alignment vertical="center"/>
    </xf>
    <xf numFmtId="0" fontId="18" fillId="0" borderId="13" xfId="3" applyFont="1" applyBorder="1">
      <alignment vertical="center"/>
    </xf>
    <xf numFmtId="0" fontId="9" fillId="0" borderId="9" xfId="3" applyFont="1" applyBorder="1" applyAlignment="1">
      <alignment vertical="center"/>
    </xf>
    <xf numFmtId="0" fontId="9" fillId="0" borderId="16" xfId="3" applyFont="1" applyBorder="1" applyAlignment="1">
      <alignment vertical="center"/>
    </xf>
    <xf numFmtId="0" fontId="9" fillId="0" borderId="10" xfId="3" applyFont="1" applyBorder="1" applyAlignment="1">
      <alignment vertical="center"/>
    </xf>
    <xf numFmtId="0" fontId="9" fillId="0" borderId="3" xfId="3" applyFont="1" applyBorder="1" applyAlignment="1">
      <alignment vertical="center"/>
    </xf>
    <xf numFmtId="0" fontId="9" fillId="0" borderId="6" xfId="3" applyFont="1" applyBorder="1" applyAlignment="1">
      <alignment vertical="center"/>
    </xf>
    <xf numFmtId="0" fontId="9" fillId="0" borderId="25" xfId="3" applyFont="1" applyBorder="1" applyAlignment="1">
      <alignment vertical="center"/>
    </xf>
    <xf numFmtId="0" fontId="18" fillId="0" borderId="0" xfId="3" applyFont="1" applyFill="1" applyBorder="1" applyAlignment="1" applyProtection="1">
      <alignment vertical="center"/>
    </xf>
    <xf numFmtId="0" fontId="9" fillId="0" borderId="9" xfId="3" applyFont="1" applyBorder="1">
      <alignment vertical="center"/>
    </xf>
    <xf numFmtId="0" fontId="9" fillId="0" borderId="16" xfId="3" applyFont="1" applyBorder="1">
      <alignment vertical="center"/>
    </xf>
    <xf numFmtId="0" fontId="9" fillId="0" borderId="10" xfId="3" applyFont="1" applyBorder="1">
      <alignment vertical="center"/>
    </xf>
    <xf numFmtId="0" fontId="9" fillId="0" borderId="3" xfId="3" applyFont="1" applyBorder="1">
      <alignment vertical="center"/>
    </xf>
    <xf numFmtId="0" fontId="9" fillId="0" borderId="6" xfId="3" applyFont="1" applyBorder="1">
      <alignment vertical="center"/>
    </xf>
    <xf numFmtId="0" fontId="9" fillId="0" borderId="25" xfId="3" applyFont="1" applyBorder="1">
      <alignment vertical="center"/>
    </xf>
    <xf numFmtId="0" fontId="18" fillId="0" borderId="3" xfId="3" applyFont="1" applyBorder="1" applyAlignment="1">
      <alignment vertical="center" shrinkToFit="1"/>
    </xf>
    <xf numFmtId="0" fontId="18" fillId="0" borderId="5" xfId="3" applyFont="1" applyBorder="1" applyAlignment="1">
      <alignment vertical="center" shrinkToFit="1"/>
    </xf>
    <xf numFmtId="0" fontId="18" fillId="0" borderId="48" xfId="3" applyFont="1" applyBorder="1" applyAlignment="1">
      <alignment horizontal="left" vertical="center" shrinkToFit="1"/>
    </xf>
    <xf numFmtId="0" fontId="18" fillId="0" borderId="48" xfId="3" applyFont="1" applyBorder="1" applyAlignment="1">
      <alignment vertical="center" shrinkToFit="1"/>
    </xf>
    <xf numFmtId="0" fontId="18" fillId="0" borderId="26" xfId="3" applyFont="1" applyBorder="1" applyAlignment="1">
      <alignment vertical="center" shrinkToFit="1"/>
    </xf>
    <xf numFmtId="0" fontId="5" fillId="0" borderId="5" xfId="3" applyFont="1" applyBorder="1" applyAlignment="1">
      <alignment vertical="center" shrinkToFit="1"/>
    </xf>
    <xf numFmtId="0" fontId="18" fillId="0" borderId="23" xfId="3" applyFont="1" applyBorder="1" applyAlignment="1">
      <alignment vertical="center" shrinkToFit="1"/>
    </xf>
    <xf numFmtId="0" fontId="5" fillId="0" borderId="0" xfId="3" applyFont="1" applyAlignment="1">
      <alignment vertical="center" shrinkToFit="1"/>
    </xf>
    <xf numFmtId="0" fontId="18" fillId="0" borderId="28" xfId="3" applyFont="1" applyBorder="1" applyAlignment="1">
      <alignment vertical="center" shrinkToFit="1"/>
    </xf>
    <xf numFmtId="0" fontId="5" fillId="0" borderId="6" xfId="3" applyFont="1" applyBorder="1" applyAlignment="1">
      <alignment vertical="center" shrinkToFit="1"/>
    </xf>
    <xf numFmtId="0" fontId="53" fillId="0" borderId="5" xfId="3" applyFont="1" applyBorder="1" applyAlignment="1">
      <alignment vertical="center" shrinkToFit="1"/>
    </xf>
    <xf numFmtId="0" fontId="53" fillId="0" borderId="0" xfId="3" applyFont="1" applyAlignment="1">
      <alignment vertical="center" shrinkToFit="1"/>
    </xf>
    <xf numFmtId="0" fontId="53" fillId="0" borderId="6" xfId="3" applyFont="1" applyBorder="1" applyAlignment="1">
      <alignment vertical="center" shrinkToFit="1"/>
    </xf>
    <xf numFmtId="0" fontId="18" fillId="0" borderId="11" xfId="3" applyFont="1" applyBorder="1" applyAlignment="1">
      <alignment vertical="center" shrinkToFit="1"/>
    </xf>
    <xf numFmtId="0" fontId="5" fillId="0" borderId="17" xfId="3" applyFont="1" applyBorder="1" applyAlignment="1">
      <alignment vertical="center" shrinkToFit="1"/>
    </xf>
    <xf numFmtId="0" fontId="9" fillId="0" borderId="141" xfId="0" applyFont="1" applyBorder="1" applyAlignment="1">
      <alignment shrinkToFit="1"/>
    </xf>
    <xf numFmtId="0" fontId="9" fillId="0" borderId="142" xfId="0" applyFont="1" applyBorder="1" applyAlignment="1">
      <alignment vertical="center" shrinkToFit="1"/>
    </xf>
    <xf numFmtId="0" fontId="9" fillId="0" borderId="143" xfId="0" applyFont="1" applyBorder="1" applyAlignment="1">
      <alignment shrinkToFit="1"/>
    </xf>
    <xf numFmtId="0" fontId="9" fillId="0" borderId="145" xfId="0" applyFont="1" applyBorder="1" applyAlignment="1">
      <alignment horizontal="center" vertical="center" shrinkToFit="1"/>
    </xf>
    <xf numFmtId="0" fontId="9" fillId="0" borderId="23" xfId="0" applyFont="1" applyBorder="1" applyAlignment="1">
      <alignment shrinkToFit="1"/>
    </xf>
    <xf numFmtId="0" fontId="9" fillId="0" borderId="19" xfId="0" applyFont="1" applyBorder="1" applyAlignment="1">
      <alignment horizontal="center" vertical="center" shrinkToFit="1"/>
    </xf>
    <xf numFmtId="0" fontId="9" fillId="0" borderId="11" xfId="0" applyFont="1" applyBorder="1" applyAlignment="1">
      <alignment shrinkToFit="1"/>
    </xf>
    <xf numFmtId="0" fontId="9" fillId="0" borderId="12" xfId="0" applyFont="1" applyBorder="1" applyAlignment="1">
      <alignment horizontal="center" vertical="center" shrinkToFit="1"/>
    </xf>
    <xf numFmtId="0" fontId="4" fillId="0" borderId="10" xfId="0" applyFont="1" applyBorder="1" applyAlignment="1">
      <alignment vertical="center" shrinkToFit="1"/>
    </xf>
    <xf numFmtId="0" fontId="4" fillId="0" borderId="15" xfId="0" applyFont="1" applyBorder="1" applyAlignment="1">
      <alignment vertical="center" shrinkToFit="1"/>
    </xf>
    <xf numFmtId="0" fontId="4" fillId="0" borderId="14" xfId="0" applyFont="1" applyBorder="1" applyAlignment="1">
      <alignment vertical="center" shrinkToFit="1"/>
    </xf>
    <xf numFmtId="0" fontId="4" fillId="0" borderId="16" xfId="0" applyFont="1" applyBorder="1">
      <alignment vertical="center"/>
    </xf>
    <xf numFmtId="0" fontId="4" fillId="0" borderId="146" xfId="0" applyFont="1" applyBorder="1" applyAlignment="1">
      <alignment vertical="center" shrinkToFit="1"/>
    </xf>
    <xf numFmtId="0" fontId="67" fillId="0" borderId="0" xfId="0" applyFont="1" applyAlignment="1">
      <alignment vertical="top"/>
    </xf>
    <xf numFmtId="0" fontId="69" fillId="0" borderId="0" xfId="0" applyFont="1" applyAlignment="1">
      <alignment vertical="top"/>
    </xf>
    <xf numFmtId="0" fontId="69" fillId="0" borderId="0" xfId="0" applyFont="1" applyBorder="1" applyAlignment="1" applyProtection="1">
      <alignment vertical="top"/>
    </xf>
    <xf numFmtId="0" fontId="67" fillId="0" borderId="0" xfId="0" applyFont="1" applyAlignment="1" applyProtection="1">
      <alignment horizontal="left" vertical="center"/>
      <protection locked="0"/>
    </xf>
    <xf numFmtId="0" fontId="69" fillId="0" borderId="0" xfId="0" applyFont="1" applyFill="1" applyBorder="1" applyAlignment="1" applyProtection="1">
      <alignment vertical="top"/>
    </xf>
    <xf numFmtId="0" fontId="67" fillId="0" borderId="0" xfId="0" applyFont="1" applyFill="1" applyBorder="1" applyAlignment="1" applyProtection="1">
      <alignment vertical="top"/>
    </xf>
    <xf numFmtId="179" fontId="53" fillId="0" borderId="0" xfId="3" applyNumberFormat="1" applyFont="1" applyFill="1" applyBorder="1" applyAlignment="1" applyProtection="1">
      <alignment vertical="center"/>
    </xf>
    <xf numFmtId="0" fontId="18" fillId="0" borderId="0" xfId="3" applyFont="1" applyBorder="1" applyProtection="1">
      <alignment vertical="center"/>
    </xf>
    <xf numFmtId="0" fontId="18" fillId="0" borderId="7" xfId="3" quotePrefix="1" applyFont="1" applyBorder="1" applyProtection="1">
      <alignment vertical="center"/>
    </xf>
    <xf numFmtId="179" fontId="53" fillId="0" borderId="10" xfId="3" applyNumberFormat="1" applyFont="1" applyFill="1" applyBorder="1" applyAlignment="1" applyProtection="1">
      <alignment vertical="center"/>
    </xf>
    <xf numFmtId="0" fontId="18" fillId="0" borderId="11" xfId="3" applyFont="1" applyBorder="1" applyProtection="1">
      <alignment vertical="center"/>
    </xf>
    <xf numFmtId="179" fontId="53" fillId="0" borderId="14" xfId="3" applyNumberFormat="1" applyFont="1" applyFill="1" applyBorder="1" applyAlignment="1" applyProtection="1">
      <alignment vertical="center"/>
    </xf>
    <xf numFmtId="49" fontId="17" fillId="0" borderId="0" xfId="3" applyNumberFormat="1" applyFont="1" applyAlignment="1">
      <alignment vertical="center"/>
    </xf>
    <xf numFmtId="0" fontId="17" fillId="0" borderId="0" xfId="3" applyNumberFormat="1" applyFont="1" applyAlignment="1">
      <alignment vertical="center"/>
    </xf>
    <xf numFmtId="49" fontId="18" fillId="0" borderId="0" xfId="3" applyNumberFormat="1" applyFont="1" applyAlignment="1">
      <alignment vertical="center"/>
    </xf>
    <xf numFmtId="0" fontId="21" fillId="0" borderId="16" xfId="0" applyFont="1" applyBorder="1" applyAlignment="1">
      <alignment horizontal="left" shrinkToFit="1"/>
    </xf>
    <xf numFmtId="0" fontId="9" fillId="0" borderId="0" xfId="0" applyFont="1" applyAlignment="1">
      <alignment shrinkToFit="1"/>
    </xf>
    <xf numFmtId="0" fontId="21" fillId="0" borderId="7" xfId="0" applyFont="1" applyBorder="1" applyAlignment="1">
      <alignment horizontal="left" shrinkToFit="1"/>
    </xf>
    <xf numFmtId="0" fontId="21" fillId="0" borderId="23" xfId="0" applyFont="1" applyBorder="1" applyAlignment="1">
      <alignment horizontal="left" shrinkToFit="1"/>
    </xf>
    <xf numFmtId="0" fontId="21" fillId="0" borderId="0" xfId="0" applyFont="1" applyAlignment="1">
      <alignment horizontal="left" shrinkToFit="1"/>
    </xf>
    <xf numFmtId="0" fontId="21" fillId="0" borderId="26" xfId="0" applyFont="1" applyBorder="1" applyAlignment="1">
      <alignment horizontal="left" shrinkToFit="1"/>
    </xf>
    <xf numFmtId="0" fontId="21" fillId="0" borderId="5" xfId="0" applyFont="1" applyBorder="1" applyAlignment="1">
      <alignment horizontal="left" shrinkToFit="1"/>
    </xf>
    <xf numFmtId="0" fontId="4" fillId="0" borderId="27" xfId="0" applyFont="1" applyBorder="1" applyAlignment="1">
      <alignment vertical="center" shrinkToFit="1"/>
    </xf>
    <xf numFmtId="0" fontId="17" fillId="0" borderId="0" xfId="3" applyFont="1" applyAlignment="1">
      <alignment horizontal="center" vertical="center"/>
    </xf>
    <xf numFmtId="49" fontId="18" fillId="0" borderId="0" xfId="3" applyNumberFormat="1" applyFont="1">
      <alignment vertical="center"/>
    </xf>
    <xf numFmtId="0" fontId="6" fillId="0" borderId="0" xfId="3" applyFont="1">
      <alignment vertical="center"/>
    </xf>
    <xf numFmtId="176" fontId="29" fillId="0" borderId="0" xfId="3" applyNumberFormat="1" applyFont="1">
      <alignment vertical="center"/>
    </xf>
    <xf numFmtId="0" fontId="29" fillId="0" borderId="0" xfId="3" applyFont="1">
      <alignment vertical="center"/>
    </xf>
    <xf numFmtId="0" fontId="18" fillId="0" borderId="0" xfId="3" applyFont="1" applyAlignment="1">
      <alignment vertical="center" wrapText="1"/>
    </xf>
    <xf numFmtId="0" fontId="71" fillId="0" borderId="0" xfId="3" applyFont="1">
      <alignment vertical="center"/>
    </xf>
    <xf numFmtId="0" fontId="72" fillId="0" borderId="0" xfId="3" applyFont="1">
      <alignment vertical="center"/>
    </xf>
    <xf numFmtId="0" fontId="73" fillId="0" borderId="0" xfId="3" applyFont="1">
      <alignment vertical="center"/>
    </xf>
    <xf numFmtId="0" fontId="71" fillId="0" borderId="0" xfId="3" applyFont="1" applyProtection="1">
      <alignment vertical="center"/>
      <protection locked="0"/>
    </xf>
    <xf numFmtId="0" fontId="18" fillId="0" borderId="2" xfId="3" applyFont="1" applyBorder="1">
      <alignment vertical="center"/>
    </xf>
    <xf numFmtId="0" fontId="18" fillId="0" borderId="12" xfId="3" applyFont="1" applyBorder="1">
      <alignment vertical="center"/>
    </xf>
    <xf numFmtId="0" fontId="12" fillId="0" borderId="0" xfId="3" applyFont="1">
      <alignment vertical="center"/>
    </xf>
    <xf numFmtId="0" fontId="75" fillId="0" borderId="0" xfId="3" applyFont="1">
      <alignment vertical="center"/>
    </xf>
    <xf numFmtId="0" fontId="25" fillId="0" borderId="0" xfId="3" applyFont="1">
      <alignment vertical="center"/>
    </xf>
    <xf numFmtId="0" fontId="4" fillId="0" borderId="0" xfId="0" applyFont="1" applyAlignment="1">
      <alignment vertical="top" wrapText="1"/>
    </xf>
    <xf numFmtId="0" fontId="4" fillId="0" borderId="0" xfId="0" applyFont="1" applyAlignment="1">
      <alignment horizontal="right" vertical="top"/>
    </xf>
    <xf numFmtId="0" fontId="4" fillId="0" borderId="0" xfId="3" applyFont="1" applyAlignment="1">
      <alignment horizontal="left" vertical="center" wrapText="1"/>
    </xf>
    <xf numFmtId="0" fontId="4" fillId="0" borderId="77" xfId="0" applyFont="1" applyBorder="1" applyAlignment="1">
      <alignment vertical="top" wrapText="1"/>
    </xf>
    <xf numFmtId="0" fontId="4" fillId="0" borderId="50" xfId="0" applyFont="1" applyBorder="1" applyAlignment="1">
      <alignment vertical="top" wrapText="1"/>
    </xf>
    <xf numFmtId="0" fontId="4" fillId="0" borderId="123" xfId="0" applyFont="1" applyBorder="1" applyAlignment="1">
      <alignment vertical="top" wrapText="1"/>
    </xf>
    <xf numFmtId="0" fontId="23" fillId="0" borderId="100" xfId="0" applyFont="1" applyBorder="1" applyAlignment="1">
      <alignment horizontal="center" vertical="center" shrinkToFit="1"/>
    </xf>
    <xf numFmtId="0" fontId="23" fillId="0" borderId="48" xfId="0" applyFont="1" applyBorder="1" applyAlignment="1">
      <alignment horizontal="center" vertical="center" shrinkToFit="1"/>
    </xf>
    <xf numFmtId="0" fontId="9" fillId="0" borderId="48" xfId="0" applyFont="1" applyBorder="1" applyAlignment="1">
      <alignment horizontal="center" vertical="top" shrinkToFit="1"/>
    </xf>
    <xf numFmtId="0" fontId="4" fillId="0" borderId="48" xfId="0" applyFont="1" applyBorder="1" applyAlignment="1">
      <alignment vertical="top" wrapText="1"/>
    </xf>
    <xf numFmtId="0" fontId="4" fillId="0" borderId="48" xfId="0" applyFont="1" applyBorder="1">
      <alignment vertical="center"/>
    </xf>
    <xf numFmtId="0" fontId="4" fillId="0" borderId="121" xfId="0" applyFont="1" applyBorder="1" applyAlignment="1">
      <alignment vertical="top" wrapText="1"/>
    </xf>
    <xf numFmtId="0" fontId="18" fillId="0" borderId="0" xfId="3" applyFont="1" applyAlignment="1">
      <alignment horizontal="center" vertical="center"/>
    </xf>
    <xf numFmtId="0" fontId="61" fillId="0" borderId="61" xfId="0" quotePrefix="1" applyFont="1" applyBorder="1" applyAlignment="1">
      <alignment vertical="center" wrapText="1"/>
    </xf>
    <xf numFmtId="179" fontId="18" fillId="0" borderId="0" xfId="3" applyNumberFormat="1" applyFont="1" applyBorder="1" applyAlignment="1" applyProtection="1">
      <alignment horizontal="center" vertical="center"/>
    </xf>
    <xf numFmtId="0" fontId="41" fillId="0" borderId="0" xfId="3" applyFont="1" applyBorder="1" applyAlignment="1" applyProtection="1">
      <alignment horizontal="left" vertical="center"/>
    </xf>
    <xf numFmtId="0" fontId="41" fillId="0" borderId="0" xfId="3" applyFont="1" applyAlignment="1" applyProtection="1">
      <alignment horizontal="left" vertical="center"/>
    </xf>
    <xf numFmtId="0" fontId="61" fillId="0" borderId="16" xfId="0" quotePrefix="1" applyFont="1" applyBorder="1" applyAlignment="1">
      <alignment vertical="center"/>
    </xf>
    <xf numFmtId="0" fontId="61" fillId="0" borderId="10" xfId="0" quotePrefix="1" applyFont="1" applyBorder="1" applyAlignment="1">
      <alignment vertical="center"/>
    </xf>
    <xf numFmtId="0" fontId="66" fillId="0" borderId="5" xfId="3" applyFont="1" applyFill="1" applyBorder="1" applyAlignment="1">
      <alignment vertical="center"/>
    </xf>
    <xf numFmtId="0" fontId="66" fillId="0" borderId="44" xfId="3" applyFont="1" applyFill="1" applyBorder="1" applyAlignment="1">
      <alignment vertical="center"/>
    </xf>
    <xf numFmtId="177" fontId="18" fillId="0" borderId="0" xfId="3" applyNumberFormat="1" applyFont="1">
      <alignment vertical="center"/>
    </xf>
    <xf numFmtId="0" fontId="78" fillId="0" borderId="0" xfId="3" applyFont="1" applyAlignment="1">
      <alignment vertical="center" textRotation="255"/>
    </xf>
    <xf numFmtId="0" fontId="9" fillId="5" borderId="0" xfId="3" applyFont="1" applyFill="1">
      <alignment vertical="center"/>
    </xf>
    <xf numFmtId="0" fontId="90" fillId="5" borderId="0" xfId="3" applyFont="1" applyFill="1">
      <alignment vertical="center"/>
    </xf>
    <xf numFmtId="0" fontId="91" fillId="5" borderId="0" xfId="3" applyFont="1" applyFill="1" applyAlignment="1">
      <alignment horizontal="left" vertical="top"/>
    </xf>
    <xf numFmtId="0" fontId="92" fillId="5" borderId="0" xfId="3" applyFont="1" applyFill="1" applyAlignment="1">
      <alignment horizontal="left" vertical="top"/>
    </xf>
    <xf numFmtId="0" fontId="28" fillId="5" borderId="0" xfId="3" applyFont="1" applyFill="1">
      <alignment vertical="center"/>
    </xf>
    <xf numFmtId="0" fontId="90" fillId="5" borderId="0" xfId="3" applyFont="1" applyFill="1" applyAlignment="1">
      <alignment horizontal="left" vertical="top"/>
    </xf>
    <xf numFmtId="0" fontId="21" fillId="5" borderId="0" xfId="3" applyFont="1" applyFill="1" applyAlignment="1">
      <alignment horizontal="left" vertical="top"/>
    </xf>
    <xf numFmtId="0" fontId="46" fillId="5" borderId="0" xfId="3" applyFont="1" applyFill="1" applyAlignment="1">
      <alignment horizontal="left" vertical="center"/>
    </xf>
    <xf numFmtId="0" fontId="78" fillId="0" borderId="0" xfId="3" applyFont="1">
      <alignment vertical="center"/>
    </xf>
    <xf numFmtId="0" fontId="9" fillId="5" borderId="0" xfId="8" applyFont="1" applyFill="1">
      <alignment vertical="center"/>
    </xf>
    <xf numFmtId="0" fontId="9" fillId="0" borderId="0" xfId="8" applyFont="1">
      <alignment vertical="center"/>
    </xf>
    <xf numFmtId="0" fontId="98" fillId="5" borderId="0" xfId="8" applyFont="1" applyFill="1">
      <alignment vertical="center"/>
    </xf>
    <xf numFmtId="0" fontId="8" fillId="0" borderId="0" xfId="8" applyFont="1">
      <alignment vertical="center"/>
    </xf>
    <xf numFmtId="0" fontId="100" fillId="5" borderId="0" xfId="8" applyFont="1" applyFill="1">
      <alignment vertical="center"/>
    </xf>
    <xf numFmtId="0" fontId="101" fillId="5" borderId="0" xfId="8" applyFont="1" applyFill="1">
      <alignment vertical="center"/>
    </xf>
    <xf numFmtId="0" fontId="101" fillId="5" borderId="0" xfId="8" applyFont="1" applyFill="1" applyAlignment="1">
      <alignment horizontal="center" vertical="center"/>
    </xf>
    <xf numFmtId="0" fontId="98" fillId="5" borderId="0" xfId="8" applyFont="1" applyFill="1" applyAlignment="1">
      <alignment horizontal="center" vertical="center"/>
    </xf>
    <xf numFmtId="0" fontId="31" fillId="5" borderId="0" xfId="8" applyFont="1" applyFill="1">
      <alignment vertical="center"/>
    </xf>
    <xf numFmtId="0" fontId="61" fillId="0" borderId="0" xfId="8" applyFont="1" applyAlignment="1">
      <alignment horizontal="left"/>
    </xf>
    <xf numFmtId="0" fontId="46" fillId="0" borderId="0" xfId="8" applyFont="1" applyAlignment="1">
      <alignment horizontal="center" vertical="center"/>
    </xf>
    <xf numFmtId="0" fontId="61" fillId="5" borderId="0" xfId="8" applyFont="1" applyFill="1" applyAlignment="1">
      <alignment horizontal="left"/>
    </xf>
    <xf numFmtId="0" fontId="20" fillId="0" borderId="0" xfId="8" applyFont="1">
      <alignment vertical="center"/>
    </xf>
    <xf numFmtId="0" fontId="20" fillId="0" borderId="0" xfId="8" applyFont="1" applyAlignment="1">
      <alignment horizontal="right" vertical="center"/>
    </xf>
    <xf numFmtId="0" fontId="51" fillId="0" borderId="0" xfId="8" applyFont="1" applyAlignment="1">
      <alignment horizontal="left" vertical="center" indent="1"/>
    </xf>
    <xf numFmtId="0" fontId="103" fillId="0" borderId="48" xfId="8" applyFont="1" applyBorder="1" applyAlignment="1">
      <alignment horizontal="center" vertical="center"/>
    </xf>
    <xf numFmtId="0" fontId="51" fillId="0" borderId="0" xfId="8" applyFont="1" applyAlignment="1">
      <alignment horizontal="center" vertical="center"/>
    </xf>
    <xf numFmtId="0" fontId="14" fillId="0" borderId="0" xfId="8" applyFont="1" applyAlignment="1">
      <alignment horizontal="left" vertical="center"/>
    </xf>
    <xf numFmtId="0" fontId="9" fillId="0" borderId="138" xfId="8" applyFont="1" applyBorder="1">
      <alignment vertical="center"/>
    </xf>
    <xf numFmtId="0" fontId="105" fillId="0" borderId="0" xfId="8" applyFont="1" applyAlignment="1">
      <alignment horizontal="left" vertical="center" indent="1"/>
    </xf>
    <xf numFmtId="0" fontId="14" fillId="0" borderId="0" xfId="8" applyFont="1" applyAlignment="1">
      <alignment horizontal="left" vertical="center" indent="1"/>
    </xf>
    <xf numFmtId="0" fontId="9" fillId="0" borderId="0" xfId="8" applyFont="1" applyAlignment="1">
      <alignment horizontal="center" vertical="center" shrinkToFit="1"/>
    </xf>
    <xf numFmtId="49" fontId="19" fillId="0" borderId="0" xfId="8" applyNumberFormat="1" applyFont="1" applyAlignment="1">
      <alignment horizontal="center" vertical="center"/>
    </xf>
    <xf numFmtId="0" fontId="19" fillId="0" borderId="0" xfId="8" applyFont="1" applyAlignment="1">
      <alignment horizontal="center" vertical="center"/>
    </xf>
    <xf numFmtId="0" fontId="9" fillId="0" borderId="0" xfId="8" applyFont="1" applyAlignment="1">
      <alignment horizontal="center" vertical="center"/>
    </xf>
    <xf numFmtId="38" fontId="46" fillId="0" borderId="0" xfId="4" applyFont="1" applyAlignment="1">
      <alignment horizontal="center" vertical="center" shrinkToFit="1"/>
    </xf>
    <xf numFmtId="38" fontId="5" fillId="0" borderId="0" xfId="4" applyFont="1">
      <alignment vertical="center"/>
    </xf>
    <xf numFmtId="38" fontId="9" fillId="0" borderId="0" xfId="4" applyFont="1" applyAlignment="1">
      <alignment horizontal="center" vertical="center"/>
    </xf>
    <xf numFmtId="0" fontId="19" fillId="5" borderId="0" xfId="8" applyFont="1" applyFill="1">
      <alignment vertical="center"/>
    </xf>
    <xf numFmtId="0" fontId="9" fillId="0" borderId="0" xfId="8" applyFont="1" applyAlignment="1" applyProtection="1">
      <alignment horizontal="center" vertical="center"/>
      <protection locked="0"/>
    </xf>
    <xf numFmtId="0" fontId="46" fillId="0" borderId="0" xfId="8" applyFont="1">
      <alignment vertical="center"/>
    </xf>
    <xf numFmtId="0" fontId="46" fillId="5" borderId="0" xfId="8" applyFont="1" applyFill="1">
      <alignment vertical="center"/>
    </xf>
    <xf numFmtId="0" fontId="46" fillId="5" borderId="0" xfId="8" applyFont="1" applyFill="1" applyAlignment="1">
      <alignment horizontal="center" vertical="center"/>
    </xf>
    <xf numFmtId="0" fontId="61" fillId="5" borderId="0" xfId="8" applyFont="1" applyFill="1" applyAlignment="1"/>
    <xf numFmtId="0" fontId="61" fillId="5" borderId="0" xfId="8" applyFont="1" applyFill="1">
      <alignment vertical="center"/>
    </xf>
    <xf numFmtId="0" fontId="9" fillId="6" borderId="1" xfId="3" applyFont="1" applyFill="1" applyBorder="1">
      <alignment vertical="center"/>
    </xf>
    <xf numFmtId="0" fontId="9" fillId="6" borderId="5" xfId="3" applyFont="1" applyFill="1" applyBorder="1">
      <alignment vertical="center"/>
    </xf>
    <xf numFmtId="0" fontId="9" fillId="6" borderId="2" xfId="3" applyFont="1" applyFill="1" applyBorder="1">
      <alignment vertical="center"/>
    </xf>
    <xf numFmtId="0" fontId="9" fillId="6" borderId="18" xfId="3" applyFont="1" applyFill="1" applyBorder="1">
      <alignment vertical="center"/>
    </xf>
    <xf numFmtId="0" fontId="4" fillId="6" borderId="0" xfId="3" applyFont="1" applyFill="1" applyAlignment="1">
      <alignment horizontal="right" vertical="center"/>
    </xf>
    <xf numFmtId="0" fontId="4" fillId="6" borderId="0" xfId="3" applyFont="1" applyFill="1">
      <alignment vertical="center"/>
    </xf>
    <xf numFmtId="0" fontId="9" fillId="6" borderId="0" xfId="3" applyFont="1" applyFill="1" applyAlignment="1">
      <alignment horizontal="right" vertical="center"/>
    </xf>
    <xf numFmtId="0" fontId="4" fillId="6" borderId="19" xfId="3" applyFont="1" applyFill="1" applyBorder="1">
      <alignment vertical="center"/>
    </xf>
    <xf numFmtId="0" fontId="4" fillId="6" borderId="18" xfId="3" applyFont="1" applyFill="1" applyBorder="1" applyAlignment="1">
      <alignment horizontal="right" vertical="center"/>
    </xf>
    <xf numFmtId="0" fontId="9" fillId="6" borderId="0" xfId="3" applyFont="1" applyFill="1">
      <alignment vertical="center"/>
    </xf>
    <xf numFmtId="0" fontId="4" fillId="0" borderId="155" xfId="3" applyFont="1" applyBorder="1" applyAlignment="1">
      <alignment horizontal="right" vertical="center"/>
    </xf>
    <xf numFmtId="0" fontId="4" fillId="0" borderId="155" xfId="3" applyFont="1" applyBorder="1">
      <alignment vertical="center"/>
    </xf>
    <xf numFmtId="0" fontId="9" fillId="0" borderId="155" xfId="3" applyFont="1" applyBorder="1">
      <alignment vertical="center"/>
    </xf>
    <xf numFmtId="0" fontId="113" fillId="0" borderId="0" xfId="3" applyFont="1">
      <alignment vertical="center"/>
    </xf>
    <xf numFmtId="0" fontId="114" fillId="5" borderId="0" xfId="8" applyFont="1" applyFill="1" applyAlignment="1">
      <alignment horizontal="left" vertical="top"/>
    </xf>
    <xf numFmtId="0" fontId="113" fillId="0" borderId="0" xfId="3" applyFont="1" applyAlignment="1">
      <alignment horizontal="left" vertical="top"/>
    </xf>
    <xf numFmtId="0" fontId="9" fillId="5" borderId="155" xfId="3" applyFont="1" applyFill="1" applyBorder="1">
      <alignment vertical="center"/>
    </xf>
    <xf numFmtId="0" fontId="9" fillId="5" borderId="16" xfId="3" applyFont="1" applyFill="1" applyBorder="1">
      <alignment vertical="center"/>
    </xf>
    <xf numFmtId="0" fontId="114" fillId="5" borderId="0" xfId="8" applyFont="1" applyFill="1">
      <alignment vertical="center"/>
    </xf>
    <xf numFmtId="0" fontId="9" fillId="0" borderId="23" xfId="8" applyFont="1" applyBorder="1">
      <alignment vertical="center"/>
    </xf>
    <xf numFmtId="0" fontId="4" fillId="0" borderId="1" xfId="8" applyFont="1" applyBorder="1">
      <alignment vertical="center"/>
    </xf>
    <xf numFmtId="0" fontId="4" fillId="0" borderId="5" xfId="8" applyFont="1" applyBorder="1">
      <alignment vertical="center"/>
    </xf>
    <xf numFmtId="0" fontId="9" fillId="5" borderId="23" xfId="8" applyFont="1" applyFill="1" applyBorder="1">
      <alignment vertical="center"/>
    </xf>
    <xf numFmtId="0" fontId="9" fillId="5" borderId="15" xfId="8" applyFont="1" applyFill="1" applyBorder="1">
      <alignment vertical="center"/>
    </xf>
    <xf numFmtId="0" fontId="4" fillId="5" borderId="80" xfId="8" applyFont="1" applyFill="1" applyBorder="1">
      <alignment vertical="center"/>
    </xf>
    <xf numFmtId="0" fontId="4" fillId="5" borderId="50" xfId="8" applyFont="1" applyFill="1" applyBorder="1">
      <alignment vertical="center"/>
    </xf>
    <xf numFmtId="0" fontId="4" fillId="5" borderId="18" xfId="8" applyFont="1" applyFill="1" applyBorder="1">
      <alignment vertical="center"/>
    </xf>
    <xf numFmtId="0" fontId="4" fillId="5" borderId="0" xfId="8" applyFont="1" applyFill="1">
      <alignment vertical="center"/>
    </xf>
    <xf numFmtId="0" fontId="4" fillId="5" borderId="120" xfId="8" applyFont="1" applyFill="1" applyBorder="1">
      <alignment vertical="center"/>
    </xf>
    <xf numFmtId="0" fontId="4" fillId="5" borderId="48" xfId="8" applyFont="1" applyFill="1" applyBorder="1">
      <alignment vertical="center"/>
    </xf>
    <xf numFmtId="0" fontId="9" fillId="8" borderId="165" xfId="8" applyFont="1" applyFill="1" applyBorder="1" applyAlignment="1">
      <alignment horizontal="center" vertical="center"/>
    </xf>
    <xf numFmtId="0" fontId="9" fillId="8" borderId="126" xfId="8" applyFont="1" applyFill="1" applyBorder="1" applyAlignment="1">
      <alignment horizontal="center" vertical="center"/>
    </xf>
    <xf numFmtId="0" fontId="4" fillId="5" borderId="163" xfId="8" applyFont="1" applyFill="1" applyBorder="1">
      <alignment vertical="center"/>
    </xf>
    <xf numFmtId="0" fontId="9" fillId="8" borderId="164" xfId="8" applyFont="1" applyFill="1" applyBorder="1" applyAlignment="1">
      <alignment horizontal="center" vertical="center"/>
    </xf>
    <xf numFmtId="0" fontId="9" fillId="8" borderId="163" xfId="8" applyFont="1" applyFill="1" applyBorder="1" applyAlignment="1">
      <alignment horizontal="center" vertical="center"/>
    </xf>
    <xf numFmtId="0" fontId="4" fillId="5" borderId="15" xfId="8" applyFont="1" applyFill="1" applyBorder="1">
      <alignment vertical="center"/>
    </xf>
    <xf numFmtId="0" fontId="4" fillId="5" borderId="53" xfId="8" applyFont="1" applyFill="1" applyBorder="1">
      <alignment vertical="center"/>
    </xf>
    <xf numFmtId="0" fontId="4" fillId="5" borderId="39" xfId="8" applyFont="1" applyFill="1" applyBorder="1">
      <alignment vertical="center"/>
    </xf>
    <xf numFmtId="0" fontId="4" fillId="5" borderId="166" xfId="8" applyFont="1" applyFill="1" applyBorder="1">
      <alignment vertical="center"/>
    </xf>
    <xf numFmtId="0" fontId="9" fillId="5" borderId="11" xfId="8" applyFont="1" applyFill="1" applyBorder="1">
      <alignment vertical="center"/>
    </xf>
    <xf numFmtId="0" fontId="9" fillId="5" borderId="14" xfId="8" applyFont="1" applyFill="1" applyBorder="1">
      <alignment vertical="center"/>
    </xf>
    <xf numFmtId="0" fontId="112" fillId="6" borderId="7" xfId="8" applyFont="1" applyFill="1" applyBorder="1">
      <alignment vertical="center"/>
    </xf>
    <xf numFmtId="0" fontId="112" fillId="6" borderId="16" xfId="8" applyFont="1" applyFill="1" applyBorder="1">
      <alignment vertical="center"/>
    </xf>
    <xf numFmtId="0" fontId="112" fillId="6" borderId="10" xfId="8" applyFont="1" applyFill="1" applyBorder="1">
      <alignment vertical="center"/>
    </xf>
    <xf numFmtId="0" fontId="4" fillId="5" borderId="1" xfId="8" applyFont="1" applyFill="1" applyBorder="1">
      <alignment vertical="center"/>
    </xf>
    <xf numFmtId="0" fontId="4" fillId="5" borderId="5" xfId="8" applyFont="1" applyFill="1" applyBorder="1">
      <alignment vertical="center"/>
    </xf>
    <xf numFmtId="0" fontId="44" fillId="5" borderId="13" xfId="8" applyFont="1" applyFill="1" applyBorder="1">
      <alignment vertical="center"/>
    </xf>
    <xf numFmtId="0" fontId="4" fillId="5" borderId="17" xfId="8" applyFont="1" applyFill="1" applyBorder="1">
      <alignment vertical="center"/>
    </xf>
    <xf numFmtId="0" fontId="4" fillId="5" borderId="14" xfId="8" applyFont="1" applyFill="1" applyBorder="1">
      <alignment vertical="center"/>
    </xf>
    <xf numFmtId="0" fontId="4" fillId="5" borderId="169" xfId="8" applyFont="1" applyFill="1" applyBorder="1">
      <alignment vertical="center"/>
    </xf>
    <xf numFmtId="0" fontId="4" fillId="5" borderId="45" xfId="8" applyFont="1" applyFill="1" applyBorder="1">
      <alignment vertical="center"/>
    </xf>
    <xf numFmtId="0" fontId="9" fillId="5" borderId="7" xfId="8" applyFont="1" applyFill="1" applyBorder="1">
      <alignment vertical="center"/>
    </xf>
    <xf numFmtId="0" fontId="9" fillId="5" borderId="10" xfId="8" applyFont="1" applyFill="1" applyBorder="1">
      <alignment vertical="center"/>
    </xf>
    <xf numFmtId="0" fontId="9" fillId="8" borderId="23" xfId="8" applyFont="1" applyFill="1" applyBorder="1" applyAlignment="1">
      <alignment horizontal="center" vertical="center"/>
    </xf>
    <xf numFmtId="0" fontId="9" fillId="8" borderId="15" xfId="8" applyFont="1" applyFill="1" applyBorder="1" applyAlignment="1">
      <alignment horizontal="center" vertical="center"/>
    </xf>
    <xf numFmtId="0" fontId="9" fillId="5" borderId="17" xfId="8" applyFont="1" applyFill="1" applyBorder="1">
      <alignment vertical="center"/>
    </xf>
    <xf numFmtId="0" fontId="4" fillId="5" borderId="82" xfId="8" applyFont="1" applyFill="1" applyBorder="1">
      <alignment vertical="center"/>
    </xf>
    <xf numFmtId="0" fontId="4" fillId="5" borderId="122" xfId="8" applyFont="1" applyFill="1" applyBorder="1">
      <alignment vertical="center"/>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4" fillId="5" borderId="120" xfId="3" applyFont="1" applyFill="1" applyBorder="1" applyAlignment="1">
      <alignment horizontal="left" vertical="center" wrapText="1"/>
    </xf>
    <xf numFmtId="0" fontId="4" fillId="5" borderId="48" xfId="3" applyFont="1" applyFill="1" applyBorder="1" applyAlignment="1">
      <alignment horizontal="left" vertical="center" wrapText="1"/>
    </xf>
    <xf numFmtId="0" fontId="9" fillId="8" borderId="164" xfId="8" applyFont="1" applyFill="1" applyBorder="1">
      <alignment vertical="center"/>
    </xf>
    <xf numFmtId="0" fontId="9" fillId="8" borderId="163" xfId="8" applyFont="1" applyFill="1" applyBorder="1">
      <alignment vertical="center"/>
    </xf>
    <xf numFmtId="0" fontId="9" fillId="8" borderId="23" xfId="8" applyFont="1" applyFill="1" applyBorder="1">
      <alignment vertical="center"/>
    </xf>
    <xf numFmtId="0" fontId="9" fillId="8" borderId="15" xfId="8" applyFont="1" applyFill="1" applyBorder="1">
      <alignment vertical="center"/>
    </xf>
    <xf numFmtId="0" fontId="8" fillId="5" borderId="23" xfId="8" applyFont="1" applyFill="1" applyBorder="1">
      <alignment vertical="center"/>
    </xf>
    <xf numFmtId="0" fontId="8" fillId="5" borderId="15" xfId="8" applyFont="1" applyFill="1" applyBorder="1">
      <alignment vertical="center"/>
    </xf>
    <xf numFmtId="0" fontId="9" fillId="8" borderId="165" xfId="8" applyFont="1" applyFill="1" applyBorder="1">
      <alignment vertical="center"/>
    </xf>
    <xf numFmtId="0" fontId="9" fillId="8" borderId="126" xfId="8" applyFont="1" applyFill="1" applyBorder="1">
      <alignment vertical="center"/>
    </xf>
    <xf numFmtId="0" fontId="4" fillId="8" borderId="164" xfId="8" applyFont="1" applyFill="1" applyBorder="1" applyAlignment="1">
      <alignment horizontal="center" vertical="center"/>
    </xf>
    <xf numFmtId="0" fontId="4" fillId="8" borderId="163" xfId="8" applyFont="1" applyFill="1" applyBorder="1" applyAlignment="1">
      <alignment horizontal="center" vertical="center"/>
    </xf>
    <xf numFmtId="0" fontId="4" fillId="8" borderId="165" xfId="8" applyFont="1" applyFill="1" applyBorder="1" applyAlignment="1">
      <alignment horizontal="center" vertical="center"/>
    </xf>
    <xf numFmtId="0" fontId="4" fillId="8" borderId="126" xfId="8" applyFont="1" applyFill="1" applyBorder="1" applyAlignment="1">
      <alignment horizontal="center" vertical="center"/>
    </xf>
    <xf numFmtId="0" fontId="4" fillId="8" borderId="164" xfId="8" applyFont="1" applyFill="1" applyBorder="1">
      <alignment vertical="center"/>
    </xf>
    <xf numFmtId="0" fontId="4" fillId="8" borderId="163" xfId="8" applyFont="1" applyFill="1" applyBorder="1">
      <alignment vertical="center"/>
    </xf>
    <xf numFmtId="0" fontId="8" fillId="5" borderId="0" xfId="8" applyFont="1" applyFill="1">
      <alignment vertical="center"/>
    </xf>
    <xf numFmtId="0" fontId="4" fillId="8" borderId="165" xfId="8" applyFont="1" applyFill="1" applyBorder="1">
      <alignment vertical="center"/>
    </xf>
    <xf numFmtId="0" fontId="4" fillId="8" borderId="126" xfId="8" applyFont="1" applyFill="1" applyBorder="1">
      <alignment vertical="center"/>
    </xf>
    <xf numFmtId="0" fontId="18" fillId="5" borderId="80" xfId="8" applyFont="1" applyFill="1" applyBorder="1">
      <alignment vertical="center"/>
    </xf>
    <xf numFmtId="0" fontId="18" fillId="5" borderId="18" xfId="8" applyFont="1" applyFill="1" applyBorder="1">
      <alignment vertical="center"/>
    </xf>
    <xf numFmtId="0" fontId="4" fillId="8" borderId="23" xfId="8" applyFont="1" applyFill="1" applyBorder="1" applyAlignment="1">
      <alignment horizontal="center" vertical="center"/>
    </xf>
    <xf numFmtId="0" fontId="4" fillId="8" borderId="15" xfId="8" applyFont="1" applyFill="1" applyBorder="1" applyAlignment="1">
      <alignment horizontal="center" vertical="center"/>
    </xf>
    <xf numFmtId="0" fontId="4" fillId="8" borderId="23" xfId="8" applyFont="1" applyFill="1" applyBorder="1">
      <alignment vertical="center"/>
    </xf>
    <xf numFmtId="0" fontId="4" fillId="8" borderId="15" xfId="8" applyFont="1" applyFill="1" applyBorder="1">
      <alignment vertical="center"/>
    </xf>
    <xf numFmtId="0" fontId="4" fillId="8" borderId="11" xfId="8" applyFont="1" applyFill="1" applyBorder="1">
      <alignment vertical="center"/>
    </xf>
    <xf numFmtId="0" fontId="4" fillId="8" borderId="14" xfId="8" applyFont="1" applyFill="1" applyBorder="1">
      <alignment vertical="center"/>
    </xf>
    <xf numFmtId="0" fontId="9" fillId="5" borderId="23" xfId="3" applyFont="1" applyFill="1" applyBorder="1">
      <alignment vertical="center"/>
    </xf>
    <xf numFmtId="0" fontId="9" fillId="8" borderId="164" xfId="3" applyFont="1" applyFill="1" applyBorder="1" applyAlignment="1">
      <alignment horizontal="center" vertical="center"/>
    </xf>
    <xf numFmtId="0" fontId="9" fillId="8" borderId="163" xfId="3" applyFont="1" applyFill="1" applyBorder="1" applyAlignment="1">
      <alignment horizontal="center" vertical="center"/>
    </xf>
    <xf numFmtId="0" fontId="9" fillId="5" borderId="15" xfId="3" applyFont="1" applyFill="1" applyBorder="1">
      <alignment vertical="center"/>
    </xf>
    <xf numFmtId="0" fontId="9" fillId="8" borderId="23" xfId="3" applyFont="1" applyFill="1" applyBorder="1" applyAlignment="1">
      <alignment horizontal="center" vertical="center"/>
    </xf>
    <xf numFmtId="0" fontId="9" fillId="8" borderId="15" xfId="3" applyFont="1" applyFill="1" applyBorder="1" applyAlignment="1">
      <alignment horizontal="center" vertical="center"/>
    </xf>
    <xf numFmtId="0" fontId="9" fillId="8" borderId="26" xfId="3" applyFont="1" applyFill="1" applyBorder="1" applyAlignment="1">
      <alignment horizontal="center" vertical="center"/>
    </xf>
    <xf numFmtId="0" fontId="9" fillId="8" borderId="27" xfId="3" applyFont="1" applyFill="1" applyBorder="1" applyAlignment="1">
      <alignment horizontal="center" vertical="center"/>
    </xf>
    <xf numFmtId="0" fontId="8" fillId="5" borderId="23" xfId="3" applyFont="1" applyFill="1" applyBorder="1">
      <alignment vertical="center"/>
    </xf>
    <xf numFmtId="0" fontId="8" fillId="5" borderId="15" xfId="3" applyFont="1" applyFill="1" applyBorder="1">
      <alignment vertical="center"/>
    </xf>
    <xf numFmtId="0" fontId="8" fillId="0" borderId="0" xfId="3" applyFont="1">
      <alignment vertical="center"/>
    </xf>
    <xf numFmtId="0" fontId="4" fillId="8" borderId="165" xfId="3" applyFont="1" applyFill="1" applyBorder="1" applyAlignment="1">
      <alignment horizontal="center" vertical="center"/>
    </xf>
    <xf numFmtId="0" fontId="4" fillId="8" borderId="126" xfId="3" applyFont="1" applyFill="1" applyBorder="1" applyAlignment="1">
      <alignment horizontal="center" vertical="center"/>
    </xf>
    <xf numFmtId="0" fontId="8" fillId="5" borderId="0" xfId="3" applyFont="1" applyFill="1">
      <alignment vertical="center"/>
    </xf>
    <xf numFmtId="0" fontId="8" fillId="5" borderId="11" xfId="3" applyFont="1" applyFill="1" applyBorder="1">
      <alignment vertical="center"/>
    </xf>
    <xf numFmtId="0" fontId="8" fillId="5" borderId="17" xfId="3" applyFont="1" applyFill="1" applyBorder="1">
      <alignment vertical="center"/>
    </xf>
    <xf numFmtId="0" fontId="8" fillId="5" borderId="14" xfId="3" applyFont="1" applyFill="1" applyBorder="1">
      <alignment vertical="center"/>
    </xf>
    <xf numFmtId="0" fontId="4" fillId="0" borderId="0" xfId="8" applyFont="1">
      <alignment vertical="center"/>
    </xf>
    <xf numFmtId="0" fontId="7" fillId="5" borderId="0" xfId="8" applyFont="1" applyFill="1">
      <alignment vertical="center"/>
    </xf>
    <xf numFmtId="0" fontId="8" fillId="5" borderId="7" xfId="8" applyFont="1" applyFill="1" applyBorder="1">
      <alignment vertical="center"/>
    </xf>
    <xf numFmtId="0" fontId="8" fillId="5" borderId="10" xfId="8" applyFont="1" applyFill="1" applyBorder="1">
      <alignment vertical="center"/>
    </xf>
    <xf numFmtId="0" fontId="4" fillId="5" borderId="0" xfId="3" applyFont="1" applyFill="1">
      <alignment vertical="center"/>
    </xf>
    <xf numFmtId="0" fontId="4" fillId="8" borderId="164" xfId="3" applyFont="1" applyFill="1" applyBorder="1" applyAlignment="1">
      <alignment horizontal="center" vertical="center"/>
    </xf>
    <xf numFmtId="0" fontId="4" fillId="8" borderId="163" xfId="3" applyFont="1" applyFill="1" applyBorder="1" applyAlignment="1">
      <alignment horizontal="center" vertical="center"/>
    </xf>
    <xf numFmtId="0" fontId="30" fillId="5" borderId="0" xfId="8" applyFont="1" applyFill="1">
      <alignment vertical="center"/>
    </xf>
    <xf numFmtId="0" fontId="9" fillId="0" borderId="16" xfId="8" applyFont="1" applyBorder="1">
      <alignment vertical="center"/>
    </xf>
    <xf numFmtId="0" fontId="4" fillId="0" borderId="16" xfId="8" applyFont="1" applyBorder="1">
      <alignment vertical="center"/>
    </xf>
    <xf numFmtId="0" fontId="7" fillId="5" borderId="16" xfId="8" applyFont="1" applyFill="1" applyBorder="1">
      <alignment vertical="center"/>
    </xf>
    <xf numFmtId="0" fontId="4" fillId="5" borderId="80" xfId="3" applyFont="1" applyFill="1" applyBorder="1">
      <alignment vertical="center"/>
    </xf>
    <xf numFmtId="0" fontId="4" fillId="5" borderId="50" xfId="3" applyFont="1" applyFill="1" applyBorder="1">
      <alignment vertical="center"/>
    </xf>
    <xf numFmtId="0" fontId="4" fillId="5" borderId="18" xfId="3" applyFont="1" applyFill="1" applyBorder="1">
      <alignment vertical="center"/>
    </xf>
    <xf numFmtId="0" fontId="10" fillId="5" borderId="80" xfId="8" applyFont="1" applyFill="1" applyBorder="1">
      <alignment vertical="center"/>
    </xf>
    <xf numFmtId="0" fontId="4" fillId="8" borderId="162" xfId="8" applyFont="1" applyFill="1" applyBorder="1" applyAlignment="1">
      <alignment horizontal="center" vertical="center"/>
    </xf>
    <xf numFmtId="0" fontId="4" fillId="8" borderId="122" xfId="8" applyFont="1" applyFill="1" applyBorder="1" applyAlignment="1">
      <alignment horizontal="center" vertical="center"/>
    </xf>
    <xf numFmtId="0" fontId="4" fillId="5" borderId="3" xfId="3" applyFont="1" applyFill="1" applyBorder="1">
      <alignment vertical="center"/>
    </xf>
    <xf numFmtId="0" fontId="4" fillId="5" borderId="6" xfId="3" applyFont="1" applyFill="1" applyBorder="1">
      <alignment vertical="center"/>
    </xf>
    <xf numFmtId="0" fontId="4" fillId="5" borderId="6" xfId="3" applyFont="1" applyFill="1" applyBorder="1" applyAlignment="1">
      <alignment horizontal="left" vertical="center" shrinkToFit="1"/>
    </xf>
    <xf numFmtId="0" fontId="4" fillId="5" borderId="25" xfId="3" applyFont="1" applyFill="1" applyBorder="1" applyAlignment="1">
      <alignment horizontal="left" vertical="center" shrinkToFit="1"/>
    </xf>
    <xf numFmtId="0" fontId="4" fillId="8" borderId="28" xfId="8" applyFont="1" applyFill="1" applyBorder="1" applyAlignment="1">
      <alignment horizontal="center" vertical="center"/>
    </xf>
    <xf numFmtId="0" fontId="4" fillId="8" borderId="25" xfId="8" applyFont="1" applyFill="1" applyBorder="1" applyAlignment="1">
      <alignment horizontal="center" vertical="center"/>
    </xf>
    <xf numFmtId="0" fontId="4" fillId="5" borderId="120" xfId="8" applyFont="1" applyFill="1" applyBorder="1" applyAlignment="1">
      <alignment vertical="center" shrinkToFit="1"/>
    </xf>
    <xf numFmtId="0" fontId="4" fillId="5" borderId="48" xfId="8" applyFont="1" applyFill="1" applyBorder="1" applyAlignment="1">
      <alignment vertical="center" shrinkToFit="1"/>
    </xf>
    <xf numFmtId="0" fontId="4" fillId="0" borderId="0" xfId="8" applyFont="1" applyAlignment="1">
      <alignment horizontal="center" vertical="center"/>
    </xf>
    <xf numFmtId="0" fontId="4" fillId="5" borderId="18" xfId="3" applyFont="1" applyFill="1" applyBorder="1" applyAlignment="1">
      <alignment horizontal="left" vertical="center"/>
    </xf>
    <xf numFmtId="0" fontId="4" fillId="5" borderId="18" xfId="3" applyFont="1" applyFill="1" applyBorder="1" applyAlignment="1">
      <alignment vertical="center" wrapText="1" shrinkToFit="1"/>
    </xf>
    <xf numFmtId="0" fontId="44" fillId="5" borderId="0" xfId="8" applyFont="1" applyFill="1">
      <alignment vertical="center"/>
    </xf>
    <xf numFmtId="0" fontId="4" fillId="0" borderId="18" xfId="8" applyFont="1" applyBorder="1">
      <alignment vertical="center"/>
    </xf>
    <xf numFmtId="0" fontId="44" fillId="0" borderId="0" xfId="8" applyFont="1">
      <alignment vertical="center"/>
    </xf>
    <xf numFmtId="0" fontId="4" fillId="5" borderId="23" xfId="8" applyFont="1" applyFill="1" applyBorder="1">
      <alignment vertical="center"/>
    </xf>
    <xf numFmtId="0" fontId="4" fillId="5" borderId="81" xfId="8" applyFont="1" applyFill="1" applyBorder="1">
      <alignment vertical="center"/>
    </xf>
    <xf numFmtId="0" fontId="4" fillId="5" borderId="28" xfId="8" applyFont="1" applyFill="1" applyBorder="1">
      <alignment vertical="center"/>
    </xf>
    <xf numFmtId="0" fontId="4" fillId="5" borderId="25" xfId="8" applyFont="1" applyFill="1" applyBorder="1">
      <alignment vertical="center"/>
    </xf>
    <xf numFmtId="0" fontId="117" fillId="5" borderId="23" xfId="8" applyFont="1" applyFill="1" applyBorder="1" applyAlignment="1">
      <alignment horizontal="left" indent="1"/>
    </xf>
    <xf numFmtId="0" fontId="4" fillId="0" borderId="15" xfId="8" applyFont="1" applyBorder="1">
      <alignment vertical="center"/>
    </xf>
    <xf numFmtId="0" fontId="10" fillId="5" borderId="0" xfId="3" applyFont="1" applyFill="1">
      <alignment vertical="center"/>
    </xf>
    <xf numFmtId="0" fontId="121" fillId="5" borderId="0" xfId="3" applyFont="1" applyFill="1">
      <alignment vertical="center"/>
    </xf>
    <xf numFmtId="0" fontId="136" fillId="5" borderId="0" xfId="8" applyFont="1" applyFill="1">
      <alignment vertical="center"/>
    </xf>
    <xf numFmtId="0" fontId="4" fillId="5" borderId="6" xfId="8" applyFont="1" applyFill="1" applyBorder="1">
      <alignment vertical="center"/>
    </xf>
    <xf numFmtId="0" fontId="4" fillId="5" borderId="1" xfId="3" applyFont="1" applyFill="1" applyBorder="1">
      <alignment vertical="center"/>
    </xf>
    <xf numFmtId="0" fontId="4" fillId="5" borderId="5" xfId="3" applyFont="1" applyFill="1" applyBorder="1">
      <alignment vertical="center"/>
    </xf>
    <xf numFmtId="0" fontId="4" fillId="5" borderId="27" xfId="8" applyFont="1" applyFill="1" applyBorder="1">
      <alignment vertical="center"/>
    </xf>
    <xf numFmtId="0" fontId="4" fillId="5" borderId="48" xfId="3" applyFont="1" applyFill="1" applyBorder="1">
      <alignment vertical="center"/>
    </xf>
    <xf numFmtId="0" fontId="4" fillId="5" borderId="45" xfId="3" applyFont="1" applyFill="1" applyBorder="1">
      <alignment vertical="center"/>
    </xf>
    <xf numFmtId="0" fontId="4" fillId="5" borderId="15" xfId="3" applyFont="1" applyFill="1" applyBorder="1">
      <alignment vertical="center"/>
    </xf>
    <xf numFmtId="0" fontId="4" fillId="5" borderId="122" xfId="3" applyFont="1" applyFill="1" applyBorder="1">
      <alignment vertical="center"/>
    </xf>
    <xf numFmtId="0" fontId="4" fillId="5" borderId="23" xfId="3" applyFont="1" applyFill="1" applyBorder="1">
      <alignment vertical="center"/>
    </xf>
    <xf numFmtId="0" fontId="10" fillId="5" borderId="1" xfId="3" applyFont="1" applyFill="1" applyBorder="1">
      <alignment vertical="center"/>
    </xf>
    <xf numFmtId="0" fontId="4" fillId="5" borderId="120" xfId="3" applyFont="1" applyFill="1" applyBorder="1">
      <alignment vertical="center"/>
    </xf>
    <xf numFmtId="0" fontId="10" fillId="9" borderId="80" xfId="3" applyFont="1" applyFill="1" applyBorder="1">
      <alignment vertical="center"/>
    </xf>
    <xf numFmtId="0" fontId="4" fillId="9" borderId="50" xfId="3" applyFont="1" applyFill="1" applyBorder="1">
      <alignment vertical="center"/>
    </xf>
    <xf numFmtId="0" fontId="4" fillId="9" borderId="18" xfId="3" applyFont="1" applyFill="1" applyBorder="1">
      <alignment vertical="center"/>
    </xf>
    <xf numFmtId="0" fontId="4" fillId="9" borderId="0" xfId="3" applyFont="1" applyFill="1">
      <alignment vertical="center"/>
    </xf>
    <xf numFmtId="0" fontId="4" fillId="8" borderId="162" xfId="3" applyFont="1" applyFill="1" applyBorder="1" applyAlignment="1">
      <alignment horizontal="center" vertical="center"/>
    </xf>
    <xf numFmtId="0" fontId="4" fillId="8" borderId="122" xfId="3" applyFont="1" applyFill="1" applyBorder="1" applyAlignment="1">
      <alignment horizontal="center" vertical="center"/>
    </xf>
    <xf numFmtId="0" fontId="4" fillId="9" borderId="120" xfId="3" applyFont="1" applyFill="1" applyBorder="1">
      <alignment vertical="center"/>
    </xf>
    <xf numFmtId="0" fontId="4" fillId="9" borderId="48" xfId="3" applyFont="1" applyFill="1" applyBorder="1">
      <alignment vertical="center"/>
    </xf>
    <xf numFmtId="0" fontId="10" fillId="5" borderId="80" xfId="3" applyFont="1" applyFill="1" applyBorder="1">
      <alignment vertical="center"/>
    </xf>
    <xf numFmtId="0" fontId="10" fillId="5" borderId="18" xfId="3" applyFont="1" applyFill="1" applyBorder="1">
      <alignment vertical="center"/>
    </xf>
    <xf numFmtId="0" fontId="4" fillId="5" borderId="126" xfId="8" applyFont="1" applyFill="1" applyBorder="1">
      <alignment vertical="center"/>
    </xf>
    <xf numFmtId="0" fontId="45" fillId="5" borderId="48" xfId="3" applyFont="1" applyFill="1" applyBorder="1">
      <alignment vertical="center"/>
    </xf>
    <xf numFmtId="0" fontId="4" fillId="6" borderId="23" xfId="8" applyFont="1" applyFill="1" applyBorder="1">
      <alignment vertical="center"/>
    </xf>
    <xf numFmtId="0" fontId="139" fillId="6" borderId="0" xfId="8" applyFont="1" applyFill="1" applyAlignment="1">
      <alignment vertical="top"/>
    </xf>
    <xf numFmtId="0" fontId="4" fillId="6" borderId="0" xfId="8" applyFont="1" applyFill="1">
      <alignment vertical="center"/>
    </xf>
    <xf numFmtId="0" fontId="4" fillId="5" borderId="11" xfId="8" applyFont="1" applyFill="1" applyBorder="1">
      <alignment vertical="center"/>
    </xf>
    <xf numFmtId="0" fontId="4" fillId="5" borderId="13" xfId="8" applyFont="1" applyFill="1" applyBorder="1">
      <alignment vertical="center"/>
    </xf>
    <xf numFmtId="0" fontId="9" fillId="0" borderId="67" xfId="3" applyFont="1" applyBorder="1">
      <alignment vertical="center"/>
    </xf>
    <xf numFmtId="0" fontId="141" fillId="0" borderId="67" xfId="7" applyFont="1" applyBorder="1">
      <alignment vertical="center"/>
    </xf>
    <xf numFmtId="0" fontId="142" fillId="0" borderId="52" xfId="7" applyFont="1" applyBorder="1" applyAlignment="1">
      <alignment horizontal="center" vertical="center" wrapText="1"/>
    </xf>
    <xf numFmtId="0" fontId="143" fillId="0" borderId="30" xfId="7" applyFont="1" applyBorder="1" applyAlignment="1">
      <alignment horizontal="center" vertical="center"/>
    </xf>
    <xf numFmtId="0" fontId="142" fillId="0" borderId="107" xfId="7" applyFont="1" applyBorder="1" applyAlignment="1">
      <alignment vertical="top"/>
    </xf>
    <xf numFmtId="0" fontId="146" fillId="0" borderId="74" xfId="3" applyFont="1" applyBorder="1" applyAlignment="1">
      <alignment horizontal="center" vertical="center" textRotation="255" shrinkToFit="1"/>
    </xf>
    <xf numFmtId="0" fontId="150" fillId="0" borderId="67" xfId="7" applyFont="1" applyBorder="1" applyAlignment="1">
      <alignment vertical="center" shrinkToFit="1"/>
    </xf>
    <xf numFmtId="0" fontId="150" fillId="0" borderId="0" xfId="7" applyFont="1" applyAlignment="1">
      <alignment vertical="center" shrinkToFit="1"/>
    </xf>
    <xf numFmtId="0" fontId="152" fillId="0" borderId="0" xfId="3" applyFont="1">
      <alignment vertical="center"/>
    </xf>
    <xf numFmtId="0" fontId="153" fillId="0" borderId="67" xfId="7" applyFont="1" applyBorder="1" applyAlignment="1"/>
    <xf numFmtId="0" fontId="153" fillId="0" borderId="0" xfId="7" applyFont="1" applyAlignment="1"/>
    <xf numFmtId="0" fontId="156" fillId="0" borderId="0" xfId="7" applyFont="1" applyAlignment="1">
      <alignment vertical="center" shrinkToFit="1"/>
    </xf>
    <xf numFmtId="0" fontId="157" fillId="0" borderId="67" xfId="7" applyFont="1" applyBorder="1">
      <alignment vertical="center"/>
    </xf>
    <xf numFmtId="0" fontId="154" fillId="0" borderId="0" xfId="7" applyFont="1" applyAlignment="1">
      <alignment horizontal="left" vertical="center" shrinkToFit="1"/>
    </xf>
    <xf numFmtId="0" fontId="154" fillId="0" borderId="0" xfId="7" applyFont="1" applyAlignment="1">
      <alignment vertical="center" shrinkToFit="1"/>
    </xf>
    <xf numFmtId="0" fontId="144" fillId="0" borderId="67" xfId="7" applyFont="1" applyBorder="1">
      <alignment vertical="center"/>
    </xf>
    <xf numFmtId="49" fontId="154" fillId="0" borderId="0" xfId="7" applyNumberFormat="1" applyFont="1" applyAlignment="1">
      <alignment vertical="center" shrinkToFit="1"/>
    </xf>
    <xf numFmtId="0" fontId="158" fillId="0" borderId="0" xfId="7" applyFont="1">
      <alignment vertical="center"/>
    </xf>
    <xf numFmtId="0" fontId="151" fillId="0" borderId="0" xfId="7" applyFont="1">
      <alignment vertical="center"/>
    </xf>
    <xf numFmtId="0" fontId="144" fillId="0" borderId="0" xfId="7" applyFont="1">
      <alignment vertical="center"/>
    </xf>
    <xf numFmtId="0" fontId="148" fillId="0" borderId="0" xfId="7" applyFont="1">
      <alignment vertical="center"/>
    </xf>
    <xf numFmtId="0" fontId="151" fillId="0" borderId="67" xfId="7" applyFont="1" applyBorder="1">
      <alignment vertical="center"/>
    </xf>
    <xf numFmtId="0" fontId="146" fillId="0" borderId="0" xfId="3" applyFont="1" applyBorder="1" applyAlignment="1">
      <alignment horizontal="center" vertical="center" textRotation="255" shrinkToFit="1"/>
    </xf>
    <xf numFmtId="0" fontId="9" fillId="0" borderId="74" xfId="3" applyFont="1" applyBorder="1">
      <alignment vertical="center"/>
    </xf>
    <xf numFmtId="0" fontId="140" fillId="0" borderId="74" xfId="6" applyNumberFormat="1" applyFont="1" applyBorder="1" applyAlignment="1">
      <alignment horizontal="center" vertical="top" textRotation="90" shrinkToFit="1"/>
    </xf>
    <xf numFmtId="0" fontId="160" fillId="0" borderId="74" xfId="3" applyFont="1" applyBorder="1" applyAlignment="1">
      <alignment horizontal="center" vertical="top" textRotation="255" indent="1" shrinkToFit="1"/>
    </xf>
    <xf numFmtId="49" fontId="104" fillId="0" borderId="74" xfId="3" applyNumberFormat="1" applyFont="1" applyBorder="1" applyAlignment="1">
      <alignment horizontal="center" vertical="top" textRotation="255" shrinkToFit="1"/>
    </xf>
    <xf numFmtId="0" fontId="104" fillId="0" borderId="74" xfId="3" applyNumberFormat="1" applyFont="1" applyBorder="1" applyAlignment="1">
      <alignment horizontal="center" vertical="top" textRotation="255" shrinkToFit="1"/>
    </xf>
    <xf numFmtId="0" fontId="31" fillId="0" borderId="0" xfId="0" applyFont="1" applyBorder="1" applyAlignment="1">
      <alignment horizontal="center" vertical="center"/>
    </xf>
    <xf numFmtId="0" fontId="4" fillId="0" borderId="0" xfId="0" applyFont="1" applyFill="1" applyBorder="1">
      <alignment vertical="center"/>
    </xf>
    <xf numFmtId="0" fontId="39" fillId="0" borderId="0" xfId="3" applyFont="1" applyAlignment="1">
      <alignment horizontal="center" vertical="center"/>
    </xf>
    <xf numFmtId="0" fontId="18" fillId="0" borderId="5" xfId="3" applyFont="1" applyBorder="1" applyAlignment="1">
      <alignment horizontal="left" vertical="center" shrinkToFit="1"/>
    </xf>
    <xf numFmtId="0" fontId="18" fillId="0" borderId="0" xfId="3" applyFont="1" applyBorder="1" applyProtection="1">
      <alignment vertical="center"/>
    </xf>
    <xf numFmtId="0" fontId="18" fillId="0" borderId="17" xfId="3" applyFont="1" applyBorder="1" applyProtection="1">
      <alignment vertical="center"/>
    </xf>
    <xf numFmtId="0" fontId="7" fillId="0" borderId="0" xfId="3" applyFont="1" applyProtection="1">
      <alignment vertical="center"/>
    </xf>
    <xf numFmtId="0" fontId="18" fillId="0" borderId="6" xfId="3" applyFont="1" applyBorder="1" applyAlignment="1">
      <alignment vertical="center" shrinkToFit="1"/>
    </xf>
    <xf numFmtId="179" fontId="5" fillId="0" borderId="5" xfId="3" applyNumberFormat="1" applyFont="1" applyFill="1" applyBorder="1" applyAlignment="1" applyProtection="1">
      <alignment horizontal="center" vertical="center"/>
    </xf>
    <xf numFmtId="0" fontId="18" fillId="0" borderId="0" xfId="3" applyFont="1" applyAlignment="1" applyProtection="1">
      <alignment horizontal="center" vertical="center"/>
    </xf>
    <xf numFmtId="0" fontId="41" fillId="0" borderId="0" xfId="3" applyFont="1" applyBorder="1" applyAlignment="1" applyProtection="1">
      <alignment horizontal="left" vertical="center"/>
    </xf>
    <xf numFmtId="0" fontId="18" fillId="0" borderId="16" xfId="3" applyFont="1" applyBorder="1" applyAlignment="1" applyProtection="1">
      <alignment horizontal="center" vertical="center"/>
    </xf>
    <xf numFmtId="0" fontId="41" fillId="0" borderId="0" xfId="3" applyFont="1" applyAlignment="1" applyProtection="1">
      <alignment horizontal="left" vertical="center"/>
    </xf>
    <xf numFmtId="179" fontId="18" fillId="0" borderId="0" xfId="3" applyNumberFormat="1" applyFont="1" applyBorder="1" applyAlignment="1" applyProtection="1">
      <alignment horizontal="center" vertical="center"/>
    </xf>
    <xf numFmtId="0" fontId="18" fillId="0" borderId="0" xfId="3" applyFont="1" applyBorder="1" applyAlignment="1">
      <alignment horizontal="center" vertical="center"/>
    </xf>
    <xf numFmtId="0" fontId="32" fillId="0" borderId="0" xfId="3" applyFont="1" applyBorder="1" applyAlignment="1" applyProtection="1">
      <alignment horizontal="left" vertical="center" shrinkToFit="1"/>
    </xf>
    <xf numFmtId="0" fontId="18" fillId="0" borderId="0" xfId="3" applyFont="1" applyAlignment="1" applyProtection="1">
      <alignment vertical="center" shrinkToFit="1"/>
    </xf>
    <xf numFmtId="0" fontId="18" fillId="0" borderId="0" xfId="3" applyFont="1" applyAlignment="1" applyProtection="1">
      <alignment horizontal="left" vertical="center" shrinkToFit="1"/>
    </xf>
    <xf numFmtId="0" fontId="18" fillId="0" borderId="0" xfId="3" applyFont="1" applyAlignment="1">
      <alignment horizontal="left" vertical="center" wrapText="1"/>
    </xf>
    <xf numFmtId="0" fontId="18" fillId="0" borderId="0" xfId="3" applyFont="1" applyAlignment="1">
      <alignment horizontal="center" vertical="center"/>
    </xf>
    <xf numFmtId="0" fontId="18" fillId="0" borderId="0" xfId="0" applyFont="1" applyAlignment="1">
      <alignment horizontal="center" vertical="center"/>
    </xf>
    <xf numFmtId="0" fontId="18" fillId="0" borderId="6" xfId="3" applyFont="1" applyBorder="1" applyAlignment="1">
      <alignment horizontal="center" vertical="center"/>
    </xf>
    <xf numFmtId="0" fontId="18" fillId="0" borderId="0" xfId="0" applyFont="1" applyAlignment="1">
      <alignment horizontal="right" vertical="center"/>
    </xf>
    <xf numFmtId="0" fontId="9" fillId="0" borderId="138" xfId="8" applyFont="1" applyBorder="1" applyAlignment="1">
      <alignment horizontal="center" vertical="center"/>
    </xf>
    <xf numFmtId="0" fontId="102" fillId="0" borderId="0" xfId="8" applyFont="1" applyAlignment="1">
      <alignment horizontal="left" vertical="center" indent="1"/>
    </xf>
    <xf numFmtId="0" fontId="9" fillId="0" borderId="15" xfId="8" applyFont="1" applyBorder="1">
      <alignment vertical="center"/>
    </xf>
    <xf numFmtId="0" fontId="64" fillId="0" borderId="0" xfId="10" applyBorder="1" applyAlignment="1" applyProtection="1">
      <alignment vertical="center"/>
    </xf>
    <xf numFmtId="0" fontId="65" fillId="0" borderId="0" xfId="10" applyFont="1" applyBorder="1" applyAlignment="1" applyProtection="1">
      <alignment vertical="center"/>
    </xf>
    <xf numFmtId="0" fontId="9" fillId="8" borderId="23" xfId="8" applyFont="1" applyFill="1" applyBorder="1" applyAlignment="1">
      <alignment vertical="center"/>
    </xf>
    <xf numFmtId="0" fontId="9" fillId="8" borderId="15" xfId="8" applyFont="1" applyFill="1" applyBorder="1" applyAlignment="1">
      <alignment vertical="center"/>
    </xf>
    <xf numFmtId="0" fontId="9" fillId="8" borderId="11" xfId="8" applyFont="1" applyFill="1" applyBorder="1" applyAlignment="1">
      <alignment vertical="center"/>
    </xf>
    <xf numFmtId="0" fontId="9" fillId="8" borderId="14" xfId="8" applyFont="1" applyFill="1" applyBorder="1" applyAlignment="1">
      <alignment vertical="center"/>
    </xf>
    <xf numFmtId="0" fontId="9" fillId="8" borderId="162" xfId="8" applyFont="1" applyFill="1" applyBorder="1" applyAlignment="1">
      <alignment vertical="center"/>
    </xf>
    <xf numFmtId="0" fontId="9" fillId="8" borderId="122" xfId="8" applyFont="1" applyFill="1" applyBorder="1" applyAlignment="1">
      <alignment vertical="center"/>
    </xf>
    <xf numFmtId="179" fontId="39" fillId="11" borderId="0" xfId="3" applyNumberFormat="1" applyFont="1" applyFill="1" applyBorder="1" applyAlignment="1" applyProtection="1">
      <alignment vertical="center"/>
    </xf>
    <xf numFmtId="179" fontId="39" fillId="11" borderId="17" xfId="3" applyNumberFormat="1" applyFont="1" applyFill="1" applyBorder="1" applyAlignment="1" applyProtection="1">
      <alignment vertical="center"/>
    </xf>
    <xf numFmtId="0" fontId="11" fillId="11" borderId="9" xfId="3" applyFont="1" applyFill="1" applyBorder="1" applyAlignment="1" applyProtection="1">
      <alignment vertical="center"/>
    </xf>
    <xf numFmtId="0" fontId="11" fillId="11" borderId="13" xfId="3" applyFont="1" applyFill="1" applyBorder="1" applyAlignment="1" applyProtection="1">
      <alignment vertical="center"/>
    </xf>
    <xf numFmtId="0" fontId="4" fillId="0" borderId="0" xfId="3" applyFont="1" applyAlignment="1">
      <alignment horizontal="center" vertical="center"/>
    </xf>
    <xf numFmtId="0" fontId="18" fillId="0" borderId="107" xfId="3" applyFont="1" applyBorder="1" applyAlignment="1">
      <alignment horizontal="center" vertical="center"/>
    </xf>
    <xf numFmtId="0" fontId="4" fillId="8" borderId="162" xfId="8" applyFont="1" applyFill="1" applyBorder="1" applyAlignment="1">
      <alignment horizontal="center" vertical="center"/>
    </xf>
    <xf numFmtId="0" fontId="4" fillId="8" borderId="122" xfId="8" applyFont="1" applyFill="1" applyBorder="1" applyAlignment="1">
      <alignment horizontal="center" vertical="center"/>
    </xf>
    <xf numFmtId="0" fontId="4" fillId="8" borderId="164" xfId="8" applyFont="1" applyFill="1" applyBorder="1" applyAlignment="1">
      <alignment horizontal="center" vertical="center"/>
    </xf>
    <xf numFmtId="0" fontId="4" fillId="8" borderId="163" xfId="8" applyFont="1" applyFill="1" applyBorder="1" applyAlignment="1">
      <alignment horizontal="center" vertical="center"/>
    </xf>
    <xf numFmtId="0" fontId="4" fillId="8" borderId="23" xfId="8" applyFont="1" applyFill="1" applyBorder="1" applyAlignment="1">
      <alignment horizontal="center" vertical="center"/>
    </xf>
    <xf numFmtId="0" fontId="4" fillId="8" borderId="15" xfId="8" applyFont="1" applyFill="1" applyBorder="1" applyAlignment="1">
      <alignment horizontal="center" vertical="center"/>
    </xf>
    <xf numFmtId="0" fontId="16" fillId="2" borderId="1" xfId="11" applyFont="1" applyFill="1" applyBorder="1">
      <alignment vertical="center"/>
    </xf>
    <xf numFmtId="0" fontId="16" fillId="2" borderId="5" xfId="11" applyFont="1" applyFill="1" applyBorder="1">
      <alignment vertical="center"/>
    </xf>
    <xf numFmtId="0" fontId="16" fillId="2" borderId="27" xfId="11" applyFont="1" applyFill="1" applyBorder="1">
      <alignment vertical="center"/>
    </xf>
    <xf numFmtId="0" fontId="44" fillId="2" borderId="13" xfId="11" applyFont="1" applyFill="1" applyBorder="1">
      <alignment vertical="center"/>
    </xf>
    <xf numFmtId="0" fontId="44" fillId="2" borderId="17" xfId="11" applyFont="1" applyFill="1" applyBorder="1">
      <alignment vertical="center"/>
    </xf>
    <xf numFmtId="0" fontId="16" fillId="2" borderId="17" xfId="11" applyFont="1" applyFill="1" applyBorder="1">
      <alignment vertical="center"/>
    </xf>
    <xf numFmtId="0" fontId="16" fillId="2" borderId="14" xfId="11" applyFont="1" applyFill="1" applyBorder="1">
      <alignment vertical="center"/>
    </xf>
    <xf numFmtId="0" fontId="9" fillId="8" borderId="26" xfId="8" applyFont="1" applyFill="1" applyBorder="1" applyAlignment="1">
      <alignment horizontal="center" vertical="center"/>
    </xf>
    <xf numFmtId="0" fontId="9" fillId="8" borderId="27" xfId="8" applyFont="1" applyFill="1" applyBorder="1" applyAlignment="1">
      <alignment horizontal="center" vertical="center"/>
    </xf>
    <xf numFmtId="0" fontId="167" fillId="0" borderId="0" xfId="3" applyFont="1">
      <alignment vertical="center"/>
    </xf>
    <xf numFmtId="0" fontId="4" fillId="8" borderId="162" xfId="3" applyFont="1" applyFill="1" applyBorder="1" applyAlignment="1">
      <alignment horizontal="center" vertical="center"/>
    </xf>
    <xf numFmtId="0" fontId="4" fillId="8" borderId="122" xfId="3" applyFont="1" applyFill="1" applyBorder="1" applyAlignment="1">
      <alignment horizontal="center" vertical="center"/>
    </xf>
    <xf numFmtId="0" fontId="4" fillId="0" borderId="107" xfId="0" applyFont="1" applyBorder="1">
      <alignment vertical="center"/>
    </xf>
    <xf numFmtId="0" fontId="169" fillId="0" borderId="0" xfId="3" applyFont="1" applyAlignment="1">
      <alignment vertical="center" textRotation="255" shrinkToFit="1"/>
    </xf>
    <xf numFmtId="0" fontId="21" fillId="0" borderId="11" xfId="0" applyFont="1" applyBorder="1" applyAlignment="1">
      <alignment horizontal="left" shrinkToFit="1"/>
    </xf>
    <xf numFmtId="0" fontId="21" fillId="0" borderId="17" xfId="0" applyFont="1" applyBorder="1" applyAlignment="1">
      <alignment horizontal="left" shrinkToFit="1"/>
    </xf>
    <xf numFmtId="0" fontId="4" fillId="0" borderId="11" xfId="0" applyFont="1" applyBorder="1" applyProtection="1">
      <alignment vertical="center"/>
    </xf>
    <xf numFmtId="0" fontId="4" fillId="0" borderId="13" xfId="0" applyFont="1" applyBorder="1" applyProtection="1">
      <alignment vertical="center"/>
    </xf>
    <xf numFmtId="0" fontId="4" fillId="0" borderId="18" xfId="0" applyFont="1" applyBorder="1" applyProtection="1">
      <alignment vertical="center"/>
    </xf>
    <xf numFmtId="0" fontId="4" fillId="0" borderId="26" xfId="0" applyFont="1" applyBorder="1" applyProtection="1">
      <alignment vertical="center"/>
    </xf>
    <xf numFmtId="0" fontId="4" fillId="0" borderId="5" xfId="0" applyFont="1" applyBorder="1" applyProtection="1">
      <alignment vertical="center"/>
    </xf>
    <xf numFmtId="0" fontId="8" fillId="0" borderId="0" xfId="0" applyFont="1" applyFill="1" applyAlignment="1">
      <alignment horizontal="center" vertical="center"/>
    </xf>
    <xf numFmtId="0" fontId="4" fillId="0" borderId="0" xfId="0" applyFont="1" applyBorder="1" applyAlignment="1" applyProtection="1">
      <alignment horizontal="center" vertical="center"/>
    </xf>
    <xf numFmtId="0" fontId="18" fillId="0" borderId="0" xfId="0" applyFont="1" applyAlignment="1">
      <alignment horizontal="center" vertical="center"/>
    </xf>
    <xf numFmtId="0" fontId="9" fillId="0" borderId="0" xfId="0" applyFont="1">
      <alignment vertical="center"/>
    </xf>
    <xf numFmtId="0" fontId="7" fillId="0" borderId="0" xfId="0" applyFont="1">
      <alignment vertical="center"/>
    </xf>
    <xf numFmtId="0" fontId="4" fillId="0" borderId="0" xfId="0" applyFont="1" applyAlignment="1">
      <alignment vertical="top" wrapText="1"/>
    </xf>
    <xf numFmtId="0" fontId="11" fillId="0" borderId="0" xfId="0" applyFont="1" applyAlignment="1">
      <alignment horizontal="right" vertical="center"/>
    </xf>
    <xf numFmtId="0" fontId="5" fillId="0" borderId="0" xfId="0" applyFont="1">
      <alignment vertical="center"/>
    </xf>
    <xf numFmtId="0" fontId="9" fillId="0" borderId="37" xfId="0" applyFont="1" applyBorder="1" applyAlignment="1">
      <alignment horizontal="left" vertical="center"/>
    </xf>
    <xf numFmtId="0" fontId="9" fillId="0" borderId="37" xfId="0" applyFont="1" applyBorder="1" applyAlignment="1">
      <alignment horizontal="center" vertical="center"/>
    </xf>
    <xf numFmtId="0" fontId="5" fillId="0" borderId="37" xfId="0" applyFont="1" applyBorder="1" applyAlignment="1">
      <alignment horizontal="center" vertical="center" shrinkToFit="1"/>
    </xf>
    <xf numFmtId="0" fontId="4" fillId="0" borderId="37" xfId="0" applyFont="1" applyBorder="1">
      <alignment vertical="center"/>
    </xf>
    <xf numFmtId="0" fontId="9" fillId="0" borderId="47" xfId="0" applyFont="1" applyBorder="1" applyAlignment="1">
      <alignment horizontal="left" vertical="center"/>
    </xf>
    <xf numFmtId="0" fontId="9" fillId="0" borderId="30" xfId="0" applyFont="1" applyBorder="1" applyAlignment="1">
      <alignment horizontal="left" vertical="center"/>
    </xf>
    <xf numFmtId="0" fontId="9" fillId="0" borderId="30" xfId="0" applyFont="1" applyBorder="1" applyAlignment="1">
      <alignment horizontal="center" vertical="center"/>
    </xf>
    <xf numFmtId="0" fontId="5" fillId="0" borderId="30" xfId="0" applyFont="1" applyBorder="1" applyAlignment="1">
      <alignment horizontal="center" vertical="center" shrinkToFit="1"/>
    </xf>
    <xf numFmtId="0" fontId="9" fillId="0" borderId="6" xfId="0" applyFont="1" applyBorder="1" applyAlignment="1">
      <alignment horizontal="left" vertical="center"/>
    </xf>
    <xf numFmtId="0" fontId="4" fillId="0" borderId="30" xfId="0" applyFont="1" applyBorder="1">
      <alignment vertical="center"/>
    </xf>
    <xf numFmtId="0" fontId="9" fillId="0" borderId="49" xfId="0" applyFont="1" applyBorder="1" applyAlignment="1">
      <alignment horizontal="left" vertical="center"/>
    </xf>
    <xf numFmtId="0" fontId="9" fillId="0" borderId="39" xfId="0" applyFont="1" applyBorder="1" applyAlignment="1">
      <alignment horizontal="left" vertical="center"/>
    </xf>
    <xf numFmtId="0" fontId="9" fillId="0" borderId="39" xfId="0" applyFont="1" applyBorder="1" applyAlignment="1">
      <alignment horizontal="center" vertical="center"/>
    </xf>
    <xf numFmtId="0" fontId="5" fillId="0" borderId="39" xfId="0" applyFont="1" applyBorder="1" applyAlignment="1">
      <alignment horizontal="center" vertical="center" shrinkToFit="1"/>
    </xf>
    <xf numFmtId="0" fontId="9" fillId="0" borderId="17" xfId="0" applyFont="1" applyBorder="1" applyAlignment="1">
      <alignment horizontal="left" vertical="center"/>
    </xf>
    <xf numFmtId="0" fontId="4" fillId="0" borderId="39" xfId="0" applyFont="1" applyBorder="1">
      <alignment vertical="center"/>
    </xf>
    <xf numFmtId="0" fontId="9" fillId="0" borderId="166" xfId="0" applyFont="1" applyBorder="1" applyAlignment="1">
      <alignment horizontal="left" vertical="center"/>
    </xf>
    <xf numFmtId="0" fontId="4" fillId="0" borderId="56" xfId="0" quotePrefix="1" applyFont="1" applyBorder="1">
      <alignment vertical="center"/>
    </xf>
    <xf numFmtId="0" fontId="4" fillId="0" borderId="37" xfId="0" quotePrefix="1" applyFont="1" applyBorder="1">
      <alignment vertical="center"/>
    </xf>
    <xf numFmtId="0" fontId="7" fillId="0" borderId="37" xfId="0" applyFont="1" applyBorder="1">
      <alignment vertical="center"/>
    </xf>
    <xf numFmtId="0" fontId="7" fillId="0" borderId="37" xfId="0" applyFont="1" applyBorder="1" applyAlignment="1">
      <alignment horizontal="left" vertical="center"/>
    </xf>
    <xf numFmtId="0" fontId="4" fillId="0" borderId="23" xfId="0" quotePrefix="1" applyFont="1" applyBorder="1" applyAlignment="1">
      <alignment horizontal="center" vertical="center"/>
    </xf>
    <xf numFmtId="0" fontId="4" fillId="0" borderId="0" xfId="0" quotePrefix="1" applyFont="1" applyAlignment="1">
      <alignment horizontal="center" vertical="center"/>
    </xf>
    <xf numFmtId="0" fontId="5" fillId="0" borderId="0" xfId="0" applyFont="1" applyAlignment="1">
      <alignment horizontal="center" vertical="center"/>
    </xf>
    <xf numFmtId="0" fontId="7" fillId="0" borderId="15" xfId="0" applyFont="1" applyBorder="1" applyAlignment="1">
      <alignment horizontal="left" vertical="center"/>
    </xf>
    <xf numFmtId="0" fontId="4" fillId="0" borderId="23" xfId="0" quotePrefix="1" applyFont="1" applyBorder="1" applyAlignment="1">
      <alignment horizontal="right" vertical="center"/>
    </xf>
    <xf numFmtId="0" fontId="4" fillId="0" borderId="0" xfId="0" applyFont="1" applyAlignment="1">
      <alignment horizontal="center" vertical="top"/>
    </xf>
    <xf numFmtId="0" fontId="7" fillId="0" borderId="15" xfId="0" applyFont="1" applyBorder="1">
      <alignment vertical="center"/>
    </xf>
    <xf numFmtId="0" fontId="4" fillId="0" borderId="11" xfId="0" quotePrefix="1" applyFont="1" applyBorder="1" applyAlignment="1">
      <alignment horizontal="right" vertical="center"/>
    </xf>
    <xf numFmtId="0" fontId="9" fillId="0" borderId="17" xfId="0" applyFont="1" applyBorder="1">
      <alignment vertical="center"/>
    </xf>
    <xf numFmtId="0" fontId="4" fillId="0" borderId="17" xfId="0" applyFont="1" applyBorder="1" applyAlignment="1">
      <alignment horizontal="left" vertical="top"/>
    </xf>
    <xf numFmtId="0" fontId="4" fillId="0" borderId="17" xfId="0" applyFont="1" applyBorder="1" applyAlignment="1">
      <alignment vertical="top"/>
    </xf>
    <xf numFmtId="0" fontId="4" fillId="0" borderId="17" xfId="0" applyFont="1" applyBorder="1" applyAlignment="1">
      <alignment vertical="top" wrapText="1"/>
    </xf>
    <xf numFmtId="0" fontId="7" fillId="0" borderId="17" xfId="0" applyFont="1" applyBorder="1" applyAlignment="1">
      <alignment horizontal="left" vertical="center"/>
    </xf>
    <xf numFmtId="0" fontId="7" fillId="0" borderId="14" xfId="0" applyFont="1" applyBorder="1" applyAlignment="1">
      <alignment horizontal="left" vertical="center"/>
    </xf>
    <xf numFmtId="0" fontId="4" fillId="0" borderId="0" xfId="0" quotePrefix="1" applyFont="1" applyAlignment="1">
      <alignment horizontal="right" vertical="center"/>
    </xf>
    <xf numFmtId="0" fontId="4" fillId="0" borderId="0" xfId="0" applyFont="1" applyAlignment="1">
      <alignment horizontal="left" vertical="top"/>
    </xf>
    <xf numFmtId="0" fontId="25" fillId="0" borderId="0" xfId="1" applyFont="1" applyBorder="1">
      <alignment vertical="center"/>
    </xf>
    <xf numFmtId="0" fontId="25" fillId="0" borderId="0" xfId="0" applyFont="1">
      <alignment vertical="center"/>
    </xf>
    <xf numFmtId="0" fontId="25" fillId="0" borderId="0" xfId="0" quotePrefix="1" applyFont="1" applyAlignment="1">
      <alignment horizontal="right" vertical="center"/>
    </xf>
    <xf numFmtId="0" fontId="26" fillId="0" borderId="0" xfId="0" applyFont="1">
      <alignment vertical="center"/>
    </xf>
    <xf numFmtId="0" fontId="15" fillId="0" borderId="0" xfId="0" applyFont="1">
      <alignment vertical="center"/>
    </xf>
    <xf numFmtId="0" fontId="16" fillId="0" borderId="0" xfId="0" applyFont="1">
      <alignment vertical="center"/>
    </xf>
    <xf numFmtId="0" fontId="27" fillId="0" borderId="0" xfId="0" applyFont="1">
      <alignment vertical="center"/>
    </xf>
    <xf numFmtId="0" fontId="17" fillId="0" borderId="0" xfId="0" applyFont="1" applyProtection="1">
      <alignment vertical="center"/>
    </xf>
    <xf numFmtId="0" fontId="5" fillId="2" borderId="0" xfId="0" applyFont="1" applyFill="1" applyProtection="1">
      <alignment vertical="center"/>
    </xf>
    <xf numFmtId="0" fontId="5" fillId="0" borderId="0" xfId="0" applyFont="1" applyProtection="1">
      <alignment vertical="center"/>
    </xf>
    <xf numFmtId="0" fontId="9" fillId="0" borderId="7" xfId="0" applyFont="1" applyBorder="1" applyAlignment="1" applyProtection="1">
      <alignment horizontal="center" vertical="center"/>
    </xf>
    <xf numFmtId="0" fontId="18" fillId="0" borderId="16" xfId="0" applyFont="1" applyBorder="1" applyProtection="1">
      <alignment vertical="center"/>
    </xf>
    <xf numFmtId="0" fontId="9" fillId="0" borderId="23" xfId="0" applyFont="1" applyBorder="1" applyAlignment="1" applyProtection="1">
      <alignment horizontal="center" vertical="center"/>
    </xf>
    <xf numFmtId="0" fontId="9" fillId="0" borderId="16" xfId="0" applyFont="1" applyBorder="1" applyAlignment="1" applyProtection="1">
      <alignment horizontal="center" vertical="center"/>
    </xf>
    <xf numFmtId="178" fontId="18" fillId="0" borderId="16" xfId="0" applyNumberFormat="1" applyFont="1" applyBorder="1" applyAlignment="1" applyProtection="1">
      <alignment horizontal="distributed" vertical="center"/>
    </xf>
    <xf numFmtId="49" fontId="7" fillId="0" borderId="16" xfId="0" applyNumberFormat="1" applyFont="1" applyBorder="1" applyAlignment="1" applyProtection="1">
      <alignment horizontal="center" vertical="center"/>
    </xf>
    <xf numFmtId="0" fontId="18" fillId="0" borderId="16" xfId="0" applyFont="1" applyBorder="1" applyAlignment="1" applyProtection="1">
      <alignment horizontal="center" vertical="center"/>
    </xf>
    <xf numFmtId="0" fontId="9" fillId="0" borderId="16" xfId="0" applyFont="1" applyBorder="1" applyAlignment="1" applyProtection="1">
      <alignment vertical="center" shrinkToFit="1"/>
    </xf>
    <xf numFmtId="0" fontId="18" fillId="0" borderId="8" xfId="0" applyFont="1" applyBorder="1" applyAlignment="1" applyProtection="1">
      <alignment vertical="center" wrapText="1"/>
    </xf>
    <xf numFmtId="0" fontId="4" fillId="0" borderId="9" xfId="0" applyFont="1" applyBorder="1" applyAlignment="1" applyProtection="1">
      <alignment horizontal="left" vertical="center"/>
    </xf>
    <xf numFmtId="0" fontId="18" fillId="0" borderId="23" xfId="0" applyFont="1" applyBorder="1" applyAlignment="1" applyProtection="1">
      <alignment vertical="center" wrapText="1"/>
    </xf>
    <xf numFmtId="0" fontId="18" fillId="0" borderId="19" xfId="0" applyFont="1" applyBorder="1" applyAlignment="1" applyProtection="1">
      <alignment vertical="center" wrapText="1"/>
    </xf>
    <xf numFmtId="0" fontId="4" fillId="0" borderId="18" xfId="0" applyFont="1" applyBorder="1" applyAlignment="1" applyProtection="1">
      <alignment horizontal="left" vertical="center"/>
    </xf>
    <xf numFmtId="0" fontId="18" fillId="0" borderId="28" xfId="0" applyFont="1" applyBorder="1" applyAlignment="1" applyProtection="1">
      <alignment vertical="center" wrapText="1"/>
    </xf>
    <xf numFmtId="0" fontId="18" fillId="0" borderId="4" xfId="0" applyFont="1" applyBorder="1" applyAlignment="1" applyProtection="1">
      <alignment vertical="center" wrapText="1"/>
    </xf>
    <xf numFmtId="0" fontId="4" fillId="0" borderId="3" xfId="0" applyFont="1" applyBorder="1" applyAlignment="1" applyProtection="1">
      <alignment horizontal="left" vertical="center"/>
    </xf>
    <xf numFmtId="0" fontId="18" fillId="0" borderId="18" xfId="0" applyFont="1" applyBorder="1" applyProtection="1">
      <alignment vertical="center"/>
    </xf>
    <xf numFmtId="0" fontId="18" fillId="0" borderId="3" xfId="0" applyFont="1" applyBorder="1" applyProtection="1">
      <alignment vertical="center"/>
    </xf>
    <xf numFmtId="0" fontId="18" fillId="0" borderId="19" xfId="0" applyFont="1" applyBorder="1" applyAlignment="1" applyProtection="1">
      <alignment horizontal="center" vertical="center"/>
    </xf>
    <xf numFmtId="0" fontId="18" fillId="0" borderId="18" xfId="0" applyFont="1" applyBorder="1" applyAlignment="1" applyProtection="1">
      <alignment horizontal="center" vertical="center"/>
    </xf>
    <xf numFmtId="0" fontId="18" fillId="0" borderId="12" xfId="0" applyFont="1" applyBorder="1" applyAlignment="1" applyProtection="1">
      <alignment horizontal="center" vertical="center"/>
    </xf>
    <xf numFmtId="0" fontId="18" fillId="0" borderId="13" xfId="0" applyFont="1" applyBorder="1" applyAlignment="1" applyProtection="1">
      <alignment horizontal="center" vertical="center"/>
    </xf>
    <xf numFmtId="0" fontId="4" fillId="0" borderId="14" xfId="0" applyFont="1" applyBorder="1" applyProtection="1">
      <alignment vertical="center"/>
    </xf>
    <xf numFmtId="0" fontId="4" fillId="0" borderId="10" xfId="0" applyFont="1" applyBorder="1" applyProtection="1">
      <alignment vertical="center"/>
    </xf>
    <xf numFmtId="0" fontId="4" fillId="0" borderId="21" xfId="0" applyFont="1" applyBorder="1" applyProtection="1">
      <alignment vertical="center"/>
    </xf>
    <xf numFmtId="0" fontId="4" fillId="0" borderId="24" xfId="0" applyFont="1" applyBorder="1" applyProtection="1">
      <alignment vertical="center"/>
    </xf>
    <xf numFmtId="0" fontId="4" fillId="0" borderId="2" xfId="0" applyFont="1" applyBorder="1" applyProtection="1">
      <alignment vertical="center"/>
    </xf>
    <xf numFmtId="0" fontId="4" fillId="0" borderId="165" xfId="0" applyFont="1" applyBorder="1" applyProtection="1">
      <alignment vertical="center"/>
    </xf>
    <xf numFmtId="0" fontId="9" fillId="0" borderId="48" xfId="0" applyFont="1" applyBorder="1" applyAlignment="1" applyProtection="1">
      <alignment vertical="center"/>
    </xf>
    <xf numFmtId="0" fontId="14" fillId="0" borderId="48" xfId="0" applyFont="1" applyBorder="1" applyAlignment="1" applyProtection="1">
      <alignment vertical="center"/>
    </xf>
    <xf numFmtId="0" fontId="4" fillId="0" borderId="48" xfId="0" applyFont="1" applyBorder="1" applyProtection="1">
      <alignment vertical="center"/>
    </xf>
    <xf numFmtId="0" fontId="4" fillId="0" borderId="101" xfId="0" applyFont="1" applyBorder="1" applyProtection="1">
      <alignment vertical="center"/>
    </xf>
    <xf numFmtId="0" fontId="4" fillId="0" borderId="164" xfId="0" applyFont="1" applyBorder="1" applyProtection="1">
      <alignment vertical="center"/>
    </xf>
    <xf numFmtId="0" fontId="9" fillId="0" borderId="50" xfId="0" applyFont="1" applyBorder="1" applyAlignment="1" applyProtection="1">
      <alignment vertical="center"/>
    </xf>
    <xf numFmtId="0" fontId="14" fillId="0" borderId="50" xfId="0" applyFont="1" applyBorder="1" applyAlignment="1" applyProtection="1">
      <alignment vertical="center"/>
    </xf>
    <xf numFmtId="0" fontId="4" fillId="0" borderId="50" xfId="0" applyFont="1" applyBorder="1" applyProtection="1">
      <alignment vertical="center"/>
    </xf>
    <xf numFmtId="0" fontId="4" fillId="0" borderId="185" xfId="0" applyFont="1" applyBorder="1" applyProtection="1">
      <alignment vertical="center"/>
    </xf>
    <xf numFmtId="0" fontId="4" fillId="0" borderId="3" xfId="0" applyFont="1" applyBorder="1" applyProtection="1">
      <alignment vertical="center"/>
    </xf>
    <xf numFmtId="0" fontId="4" fillId="0" borderId="19" xfId="0" applyFont="1" applyBorder="1" applyAlignment="1" applyProtection="1">
      <alignment vertical="center"/>
    </xf>
    <xf numFmtId="0" fontId="4" fillId="0" borderId="48" xfId="0" applyFont="1" applyBorder="1" applyAlignment="1" applyProtection="1">
      <alignment vertical="center"/>
    </xf>
    <xf numFmtId="0" fontId="4" fillId="0" borderId="101" xfId="0" applyFont="1" applyBorder="1" applyAlignment="1" applyProtection="1">
      <alignment vertical="center"/>
    </xf>
    <xf numFmtId="0" fontId="9" fillId="0" borderId="0" xfId="0" applyFont="1" applyBorder="1" applyAlignment="1" applyProtection="1">
      <alignment vertical="center"/>
    </xf>
    <xf numFmtId="0" fontId="14" fillId="0" borderId="0" xfId="0" applyFont="1" applyBorder="1" applyAlignment="1" applyProtection="1">
      <alignment vertical="center"/>
    </xf>
    <xf numFmtId="0" fontId="4" fillId="0" borderId="19" xfId="0" applyFont="1" applyBorder="1" applyAlignment="1" applyProtection="1">
      <alignment horizontal="center" vertical="center"/>
    </xf>
    <xf numFmtId="0" fontId="4" fillId="0" borderId="12" xfId="0" applyFont="1" applyBorder="1" applyProtection="1">
      <alignment vertical="center"/>
    </xf>
    <xf numFmtId="0" fontId="11" fillId="0" borderId="0" xfId="0" applyFont="1" applyAlignment="1" applyProtection="1">
      <alignment vertical="top"/>
    </xf>
    <xf numFmtId="0" fontId="23" fillId="0" borderId="0" xfId="0" applyFont="1" applyProtection="1">
      <alignment vertical="center"/>
    </xf>
    <xf numFmtId="0" fontId="7" fillId="0" borderId="0" xfId="0" applyFont="1" applyAlignment="1" applyProtection="1">
      <alignment horizontal="left" vertical="center"/>
    </xf>
    <xf numFmtId="0" fontId="7" fillId="0" borderId="0" xfId="0" applyFont="1">
      <alignment vertical="center"/>
    </xf>
    <xf numFmtId="0" fontId="9" fillId="0" borderId="17" xfId="0" applyFont="1" applyBorder="1" applyAlignment="1">
      <alignment horizontal="center" vertical="center" shrinkToFit="1"/>
    </xf>
    <xf numFmtId="0" fontId="9" fillId="0" borderId="16" xfId="0" applyFont="1" applyBorder="1" applyAlignment="1">
      <alignment vertical="center" shrinkToFit="1"/>
    </xf>
    <xf numFmtId="0" fontId="9" fillId="0" borderId="144" xfId="0" applyFont="1" applyBorder="1" applyAlignment="1">
      <alignment horizontal="center" vertical="center" shrinkToFit="1"/>
    </xf>
    <xf numFmtId="0" fontId="9" fillId="0" borderId="0" xfId="0" applyFont="1" applyAlignment="1">
      <alignment horizontal="center" vertical="center" shrinkToFit="1"/>
    </xf>
    <xf numFmtId="0" fontId="17" fillId="0" borderId="0" xfId="3" applyFont="1" applyAlignment="1">
      <alignment horizontal="center" vertical="center"/>
    </xf>
    <xf numFmtId="0" fontId="18" fillId="0" borderId="0" xfId="0" applyFont="1" applyAlignment="1">
      <alignment horizontal="center" vertical="center"/>
    </xf>
    <xf numFmtId="0" fontId="9" fillId="0" borderId="0" xfId="0" applyFont="1" applyAlignment="1">
      <alignment vertical="center" wrapText="1"/>
    </xf>
    <xf numFmtId="0" fontId="4" fillId="0" borderId="0" xfId="0" applyFont="1" applyAlignment="1">
      <alignment horizontal="center" vertical="center" shrinkToFit="1"/>
    </xf>
    <xf numFmtId="0" fontId="4" fillId="0" borderId="0" xfId="0" applyFont="1" applyAlignment="1">
      <alignment horizontal="center" vertical="center"/>
    </xf>
    <xf numFmtId="49" fontId="17" fillId="0" borderId="0" xfId="3" applyNumberFormat="1" applyFont="1">
      <alignment vertical="center"/>
    </xf>
    <xf numFmtId="0" fontId="175" fillId="0" borderId="0" xfId="3" applyFont="1" applyAlignment="1">
      <alignment vertical="center" shrinkToFit="1"/>
    </xf>
    <xf numFmtId="0" fontId="50" fillId="0" borderId="0" xfId="3" applyFont="1" applyAlignment="1">
      <alignment vertical="center" shrinkToFit="1"/>
    </xf>
    <xf numFmtId="0" fontId="67" fillId="0" borderId="0" xfId="0" applyFont="1" applyAlignment="1">
      <alignment horizontal="left" vertical="center"/>
    </xf>
    <xf numFmtId="0" fontId="4" fillId="0" borderId="138" xfId="0" applyFont="1" applyBorder="1">
      <alignment vertical="center"/>
    </xf>
    <xf numFmtId="0" fontId="4" fillId="0" borderId="8" xfId="0" applyFont="1" applyBorder="1">
      <alignment vertical="center"/>
    </xf>
    <xf numFmtId="0" fontId="4" fillId="0" borderId="6" xfId="0" applyFont="1" applyBorder="1">
      <alignment vertical="center"/>
    </xf>
    <xf numFmtId="0" fontId="18" fillId="3" borderId="0" xfId="0" applyFont="1" applyFill="1" applyAlignment="1">
      <alignment horizontal="center" vertical="center"/>
    </xf>
    <xf numFmtId="0" fontId="9" fillId="3" borderId="0" xfId="0" applyFont="1" applyFill="1">
      <alignment vertical="center"/>
    </xf>
    <xf numFmtId="0" fontId="18" fillId="0" borderId="1" xfId="0" applyFont="1" applyBorder="1" applyAlignment="1">
      <alignment horizontal="distributed" vertical="center" wrapText="1"/>
    </xf>
    <xf numFmtId="0" fontId="17" fillId="0" borderId="2" xfId="0" applyFont="1" applyBorder="1" applyAlignment="1">
      <alignment vertical="center" wrapText="1"/>
    </xf>
    <xf numFmtId="0" fontId="4" fillId="0" borderId="5" xfId="0" applyFont="1" applyBorder="1">
      <alignment vertical="center"/>
    </xf>
    <xf numFmtId="0" fontId="18" fillId="0" borderId="3" xfId="0" applyFont="1" applyBorder="1" applyAlignment="1">
      <alignment horizontal="distributed" vertical="center" wrapText="1"/>
    </xf>
    <xf numFmtId="0" fontId="17" fillId="0" borderId="4" xfId="0" applyFont="1" applyBorder="1" applyAlignment="1">
      <alignment vertical="center" wrapText="1"/>
    </xf>
    <xf numFmtId="0" fontId="9" fillId="0" borderId="26" xfId="0" applyFont="1" applyBorder="1" applyAlignment="1">
      <alignment vertical="center" wrapText="1"/>
    </xf>
    <xf numFmtId="0" fontId="9" fillId="0" borderId="2" xfId="0" applyFont="1" applyBorder="1" applyAlignment="1">
      <alignment vertical="center" wrapText="1"/>
    </xf>
    <xf numFmtId="0" fontId="9" fillId="0" borderId="5" xfId="0" applyFont="1" applyBorder="1" applyAlignment="1">
      <alignment vertical="center" wrapText="1"/>
    </xf>
    <xf numFmtId="0" fontId="9" fillId="0" borderId="28" xfId="0" applyFont="1" applyBorder="1" applyAlignment="1">
      <alignment vertical="center" wrapText="1"/>
    </xf>
    <xf numFmtId="0" fontId="9" fillId="0" borderId="4" xfId="0" applyFont="1" applyBorder="1" applyAlignment="1">
      <alignment vertical="center" wrapText="1"/>
    </xf>
    <xf numFmtId="0" fontId="9" fillId="0" borderId="6" xfId="0" applyFont="1" applyBorder="1" applyAlignment="1">
      <alignment vertical="center" wrapText="1"/>
    </xf>
    <xf numFmtId="0" fontId="9" fillId="0" borderId="23" xfId="0" applyFont="1" applyBorder="1" applyAlignment="1">
      <alignment vertical="center" wrapText="1"/>
    </xf>
    <xf numFmtId="0" fontId="9" fillId="0" borderId="19" xfId="0" applyFont="1" applyBorder="1" applyAlignment="1">
      <alignment vertical="center" wrapText="1"/>
    </xf>
    <xf numFmtId="0" fontId="18" fillId="0" borderId="5" xfId="0" applyFont="1" applyBorder="1">
      <alignment vertical="center"/>
    </xf>
    <xf numFmtId="0" fontId="4" fillId="0" borderId="15" xfId="0" applyFont="1" applyBorder="1">
      <alignment vertical="center"/>
    </xf>
    <xf numFmtId="0" fontId="18" fillId="0" borderId="6" xfId="0" applyFont="1" applyBorder="1">
      <alignment vertical="center"/>
    </xf>
    <xf numFmtId="0" fontId="4" fillId="0" borderId="25" xfId="0" applyFont="1" applyBorder="1">
      <alignment vertical="center"/>
    </xf>
    <xf numFmtId="0" fontId="9" fillId="0" borderId="11" xfId="0" applyFont="1" applyBorder="1" applyAlignment="1">
      <alignment vertical="center" wrapText="1"/>
    </xf>
    <xf numFmtId="0" fontId="9" fillId="0" borderId="12" xfId="0" applyFont="1" applyBorder="1" applyAlignment="1">
      <alignment vertical="center" wrapText="1"/>
    </xf>
    <xf numFmtId="0" fontId="9" fillId="0" borderId="17" xfId="0" applyFont="1" applyBorder="1" applyAlignment="1">
      <alignment vertical="center" wrapText="1"/>
    </xf>
    <xf numFmtId="0" fontId="18" fillId="0" borderId="138" xfId="0" applyFont="1" applyBorder="1" applyAlignment="1">
      <alignment horizontal="center" vertical="center"/>
    </xf>
    <xf numFmtId="0" fontId="28" fillId="0" borderId="0" xfId="0" applyFont="1">
      <alignment vertical="center"/>
    </xf>
    <xf numFmtId="0" fontId="28" fillId="0" borderId="0" xfId="0" applyFont="1" applyAlignment="1">
      <alignment horizontal="center" vertical="center"/>
    </xf>
    <xf numFmtId="0" fontId="4" fillId="0" borderId="61" xfId="0" applyFont="1" applyBorder="1">
      <alignment vertical="center"/>
    </xf>
    <xf numFmtId="0" fontId="4" fillId="0" borderId="62" xfId="0" applyFont="1" applyBorder="1">
      <alignment vertical="center"/>
    </xf>
    <xf numFmtId="0" fontId="4" fillId="0" borderId="17" xfId="0" applyFont="1" applyBorder="1">
      <alignment vertical="center"/>
    </xf>
    <xf numFmtId="0" fontId="18" fillId="0" borderId="177" xfId="0" applyFont="1" applyBorder="1">
      <alignment vertical="center"/>
    </xf>
    <xf numFmtId="0" fontId="18" fillId="0" borderId="61" xfId="0" applyFont="1" applyBorder="1" applyAlignment="1">
      <alignment vertical="center" shrinkToFit="1"/>
    </xf>
    <xf numFmtId="0" fontId="18" fillId="0" borderId="16" xfId="0" applyFont="1" applyBorder="1" applyAlignment="1">
      <alignment vertical="center" shrinkToFit="1"/>
    </xf>
    <xf numFmtId="0" fontId="18" fillId="0" borderId="10" xfId="0" applyFont="1" applyBorder="1" applyAlignment="1">
      <alignment vertical="center" shrinkToFit="1"/>
    </xf>
    <xf numFmtId="0" fontId="18" fillId="0" borderId="67" xfId="0" applyFont="1" applyBorder="1" applyAlignment="1">
      <alignment vertical="center" shrinkToFit="1"/>
    </xf>
    <xf numFmtId="0" fontId="18" fillId="0" borderId="0" xfId="0" applyFont="1" applyAlignment="1">
      <alignment vertical="center" shrinkToFit="1"/>
    </xf>
    <xf numFmtId="0" fontId="18" fillId="0" borderId="15" xfId="0" applyFont="1" applyBorder="1" applyAlignment="1">
      <alignment vertical="center" shrinkToFit="1"/>
    </xf>
    <xf numFmtId="0" fontId="18" fillId="0" borderId="99" xfId="0" applyFont="1" applyBorder="1" applyAlignment="1">
      <alignment vertical="center" shrinkToFit="1"/>
    </xf>
    <xf numFmtId="0" fontId="18" fillId="0" borderId="62" xfId="0" applyFont="1" applyBorder="1" applyAlignment="1">
      <alignment vertical="center" shrinkToFit="1"/>
    </xf>
    <xf numFmtId="0" fontId="18" fillId="0" borderId="155" xfId="0" applyFont="1" applyBorder="1" applyAlignment="1">
      <alignment vertical="center" shrinkToFit="1"/>
    </xf>
    <xf numFmtId="0" fontId="4" fillId="0" borderId="9" xfId="0" applyFont="1" applyBorder="1">
      <alignment vertical="center"/>
    </xf>
    <xf numFmtId="0" fontId="4" fillId="0" borderId="18" xfId="0" applyFont="1" applyBorder="1">
      <alignment vertical="center"/>
    </xf>
    <xf numFmtId="0" fontId="4" fillId="0" borderId="1" xfId="0" applyFont="1" applyBorder="1">
      <alignment vertical="center"/>
    </xf>
    <xf numFmtId="0" fontId="4" fillId="0" borderId="13" xfId="0" applyFont="1" applyBorder="1">
      <alignment vertical="center"/>
    </xf>
    <xf numFmtId="176" fontId="18" fillId="0" borderId="0" xfId="0" applyNumberFormat="1" applyFont="1" applyAlignment="1">
      <alignment horizontal="left" vertical="center"/>
    </xf>
    <xf numFmtId="176" fontId="18" fillId="0" borderId="0" xfId="0" applyNumberFormat="1" applyFont="1" applyAlignment="1">
      <alignment horizontal="center" vertical="center"/>
    </xf>
    <xf numFmtId="0" fontId="0" fillId="0" borderId="0" xfId="0" applyAlignment="1">
      <alignment horizontal="center" vertical="center"/>
    </xf>
    <xf numFmtId="0" fontId="18" fillId="0" borderId="0" xfId="0" applyFont="1" applyAlignment="1">
      <alignment horizontal="left" vertical="center"/>
    </xf>
    <xf numFmtId="176" fontId="18" fillId="0" borderId="0" xfId="0" applyNumberFormat="1" applyFont="1">
      <alignment vertical="center"/>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18" fillId="0" borderId="5" xfId="0" applyFont="1" applyBorder="1" applyAlignment="1">
      <alignment vertical="center" shrinkToFit="1"/>
    </xf>
    <xf numFmtId="0" fontId="18" fillId="0" borderId="17" xfId="0" applyFont="1" applyBorder="1" applyAlignment="1">
      <alignment vertical="center" shrinkToFit="1"/>
    </xf>
    <xf numFmtId="0" fontId="18" fillId="0" borderId="27" xfId="0" applyFont="1" applyBorder="1" applyAlignment="1">
      <alignment vertical="center" shrinkToFit="1"/>
    </xf>
    <xf numFmtId="0" fontId="18" fillId="0" borderId="14" xfId="0" applyFont="1" applyBorder="1" applyAlignment="1">
      <alignment vertical="center" shrinkToFit="1"/>
    </xf>
    <xf numFmtId="0" fontId="145" fillId="0" borderId="67" xfId="7" applyFont="1" applyBorder="1" applyAlignment="1">
      <alignment shrinkToFit="1"/>
    </xf>
    <xf numFmtId="0" fontId="145" fillId="0" borderId="0" xfId="7" applyFont="1" applyAlignment="1">
      <alignment shrinkToFit="1"/>
    </xf>
    <xf numFmtId="0" fontId="46" fillId="13" borderId="7" xfId="3" applyFont="1" applyFill="1" applyBorder="1">
      <alignment vertical="center"/>
    </xf>
    <xf numFmtId="0" fontId="9" fillId="13" borderId="16" xfId="3" applyFont="1" applyFill="1" applyBorder="1">
      <alignment vertical="center"/>
    </xf>
    <xf numFmtId="0" fontId="9" fillId="13" borderId="10" xfId="3" applyFont="1" applyFill="1" applyBorder="1">
      <alignment vertical="center"/>
    </xf>
    <xf numFmtId="0" fontId="9" fillId="13" borderId="23" xfId="3" applyFont="1" applyFill="1" applyBorder="1">
      <alignment vertical="center"/>
    </xf>
    <xf numFmtId="0" fontId="9" fillId="13" borderId="0" xfId="3" applyFont="1" applyFill="1">
      <alignment vertical="center"/>
    </xf>
    <xf numFmtId="0" fontId="9" fillId="13" borderId="15" xfId="3" applyFont="1" applyFill="1" applyBorder="1">
      <alignment vertical="center"/>
    </xf>
    <xf numFmtId="0" fontId="9" fillId="13" borderId="11" xfId="3" applyFont="1" applyFill="1" applyBorder="1">
      <alignment vertical="center"/>
    </xf>
    <xf numFmtId="0" fontId="9" fillId="13" borderId="17" xfId="3" applyFont="1" applyFill="1" applyBorder="1">
      <alignment vertical="center"/>
    </xf>
    <xf numFmtId="0" fontId="9" fillId="13" borderId="14" xfId="3" applyFont="1" applyFill="1" applyBorder="1">
      <alignment vertical="center"/>
    </xf>
    <xf numFmtId="0" fontId="39" fillId="5" borderId="9"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39" fillId="5" borderId="18" xfId="0" applyFont="1" applyFill="1" applyBorder="1" applyAlignment="1" applyProtection="1">
      <alignment vertical="center" wrapText="1"/>
    </xf>
    <xf numFmtId="0" fontId="39" fillId="5" borderId="0" xfId="0" applyFont="1" applyFill="1" applyBorder="1" applyAlignment="1" applyProtection="1">
      <alignment vertical="center" wrapText="1"/>
    </xf>
    <xf numFmtId="0" fontId="39" fillId="5" borderId="3" xfId="0" applyFont="1" applyFill="1" applyBorder="1" applyAlignment="1" applyProtection="1">
      <alignment vertical="center" wrapText="1"/>
    </xf>
    <xf numFmtId="0" fontId="39" fillId="5" borderId="6" xfId="0" applyFont="1" applyFill="1" applyBorder="1" applyAlignment="1" applyProtection="1">
      <alignment vertical="center" wrapText="1"/>
    </xf>
    <xf numFmtId="1" fontId="39" fillId="5" borderId="1" xfId="0" applyNumberFormat="1" applyFont="1" applyFill="1" applyBorder="1" applyAlignment="1" applyProtection="1">
      <alignment vertical="center" wrapText="1"/>
    </xf>
    <xf numFmtId="1" fontId="39" fillId="5" borderId="5" xfId="0" applyNumberFormat="1" applyFont="1" applyFill="1" applyBorder="1" applyAlignment="1" applyProtection="1">
      <alignment vertical="center" wrapText="1"/>
    </xf>
    <xf numFmtId="1" fontId="39" fillId="5" borderId="18" xfId="0" applyNumberFormat="1" applyFont="1" applyFill="1" applyBorder="1" applyAlignment="1" applyProtection="1">
      <alignment vertical="center" wrapText="1"/>
    </xf>
    <xf numFmtId="1" fontId="39" fillId="5" borderId="0" xfId="0" applyNumberFormat="1" applyFont="1" applyFill="1" applyBorder="1" applyAlignment="1" applyProtection="1">
      <alignment vertical="center" wrapText="1"/>
    </xf>
    <xf numFmtId="1" fontId="39" fillId="5" borderId="3" xfId="0" applyNumberFormat="1" applyFont="1" applyFill="1" applyBorder="1" applyAlignment="1" applyProtection="1">
      <alignment vertical="center" wrapText="1"/>
    </xf>
    <xf numFmtId="1" fontId="39" fillId="5" borderId="6" xfId="0" applyNumberFormat="1" applyFont="1" applyFill="1" applyBorder="1" applyAlignment="1" applyProtection="1">
      <alignment vertical="center" wrapText="1"/>
    </xf>
    <xf numFmtId="38" fontId="39" fillId="5" borderId="1" xfId="5" applyFont="1" applyFill="1" applyBorder="1" applyAlignment="1" applyProtection="1">
      <alignment vertical="center" wrapText="1"/>
    </xf>
    <xf numFmtId="38" fontId="39" fillId="5" borderId="5" xfId="5" applyFont="1" applyFill="1" applyBorder="1" applyAlignment="1" applyProtection="1">
      <alignment vertical="center" wrapText="1"/>
    </xf>
    <xf numFmtId="38" fontId="39" fillId="5" borderId="18" xfId="5" applyFont="1" applyFill="1" applyBorder="1" applyAlignment="1" applyProtection="1">
      <alignment vertical="center" wrapText="1"/>
    </xf>
    <xf numFmtId="38" fontId="39" fillId="5" borderId="0" xfId="5" applyFont="1" applyFill="1" applyBorder="1" applyAlignment="1" applyProtection="1">
      <alignment vertical="center" wrapText="1"/>
    </xf>
    <xf numFmtId="38" fontId="39" fillId="5" borderId="13" xfId="5" applyFont="1" applyFill="1" applyBorder="1" applyAlignment="1" applyProtection="1">
      <alignment vertical="center" wrapText="1"/>
    </xf>
    <xf numFmtId="38" fontId="39" fillId="5" borderId="17" xfId="5" applyFont="1" applyFill="1" applyBorder="1" applyAlignment="1" applyProtection="1">
      <alignment vertical="center" wrapText="1"/>
    </xf>
    <xf numFmtId="0" fontId="39" fillId="5" borderId="8" xfId="0" applyFont="1" applyFill="1" applyBorder="1" applyAlignment="1" applyProtection="1">
      <alignment vertical="center" wrapText="1"/>
    </xf>
    <xf numFmtId="0" fontId="39" fillId="5" borderId="19" xfId="0" applyFont="1" applyFill="1" applyBorder="1" applyAlignment="1" applyProtection="1">
      <alignment vertical="center" wrapText="1"/>
    </xf>
    <xf numFmtId="0" fontId="39" fillId="5" borderId="4" xfId="0" applyFont="1" applyFill="1" applyBorder="1" applyAlignment="1" applyProtection="1">
      <alignment vertical="center" wrapText="1"/>
    </xf>
    <xf numFmtId="1" fontId="39" fillId="5" borderId="2" xfId="0" applyNumberFormat="1" applyFont="1" applyFill="1" applyBorder="1" applyAlignment="1" applyProtection="1">
      <alignment vertical="center" wrapText="1"/>
    </xf>
    <xf numFmtId="1" fontId="39" fillId="5" borderId="19" xfId="0" applyNumberFormat="1" applyFont="1" applyFill="1" applyBorder="1" applyAlignment="1" applyProtection="1">
      <alignment vertical="center" wrapText="1"/>
    </xf>
    <xf numFmtId="1" fontId="39" fillId="5" borderId="4" xfId="0" applyNumberFormat="1" applyFont="1" applyFill="1" applyBorder="1" applyAlignment="1" applyProtection="1">
      <alignment vertical="center" wrapText="1"/>
    </xf>
    <xf numFmtId="38" fontId="39" fillId="5" borderId="2" xfId="5" applyFont="1" applyFill="1" applyBorder="1" applyAlignment="1" applyProtection="1">
      <alignment vertical="center" wrapText="1"/>
    </xf>
    <xf numFmtId="38" fontId="39" fillId="5" borderId="19" xfId="5" applyFont="1" applyFill="1" applyBorder="1" applyAlignment="1" applyProtection="1">
      <alignment vertical="center" wrapText="1"/>
    </xf>
    <xf numFmtId="38" fontId="39" fillId="5" borderId="12" xfId="5" applyFont="1" applyFill="1" applyBorder="1" applyAlignment="1" applyProtection="1">
      <alignment vertical="center" wrapText="1"/>
    </xf>
    <xf numFmtId="0" fontId="18" fillId="0" borderId="16" xfId="0" applyFont="1" applyBorder="1" applyAlignment="1" applyProtection="1">
      <alignment vertical="center" shrinkToFit="1"/>
    </xf>
    <xf numFmtId="0" fontId="19" fillId="0" borderId="10" xfId="0" applyFont="1" applyBorder="1" applyAlignment="1" applyProtection="1">
      <alignment vertical="center" shrinkToFit="1"/>
    </xf>
    <xf numFmtId="0" fontId="18" fillId="0" borderId="0" xfId="0" applyFont="1" applyAlignment="1" applyProtection="1">
      <alignment vertical="center" shrinkToFit="1"/>
    </xf>
    <xf numFmtId="0" fontId="19" fillId="0" borderId="15" xfId="0" applyFont="1" applyBorder="1" applyAlignment="1" applyProtection="1">
      <alignment vertical="center" shrinkToFit="1"/>
    </xf>
    <xf numFmtId="0" fontId="19" fillId="0" borderId="14" xfId="0" applyFont="1" applyBorder="1" applyAlignment="1" applyProtection="1">
      <alignment vertical="center" shrinkToFit="1"/>
    </xf>
    <xf numFmtId="0" fontId="90" fillId="5" borderId="77" xfId="3" applyFont="1" applyFill="1" applyBorder="1">
      <alignment vertical="center"/>
    </xf>
    <xf numFmtId="0" fontId="90" fillId="5" borderId="100" xfId="3" applyFont="1" applyFill="1" applyBorder="1">
      <alignment vertical="center"/>
    </xf>
    <xf numFmtId="0" fontId="18" fillId="0" borderId="0" xfId="0" applyFont="1" applyAlignment="1">
      <alignment vertical="center"/>
    </xf>
    <xf numFmtId="0" fontId="61" fillId="15" borderId="0" xfId="8" applyFont="1" applyFill="1" applyAlignment="1">
      <alignment horizontal="left"/>
    </xf>
    <xf numFmtId="0" fontId="9" fillId="15" borderId="0" xfId="8" applyFont="1" applyFill="1">
      <alignment vertical="center"/>
    </xf>
    <xf numFmtId="0" fontId="4" fillId="5" borderId="0" xfId="8" applyFont="1" applyFill="1" applyBorder="1">
      <alignment vertical="center"/>
    </xf>
    <xf numFmtId="0" fontId="8" fillId="5" borderId="0" xfId="8" applyFont="1" applyFill="1" applyBorder="1">
      <alignment vertical="center"/>
    </xf>
    <xf numFmtId="0" fontId="8" fillId="5" borderId="11" xfId="8" applyFont="1" applyFill="1" applyBorder="1">
      <alignment vertical="center"/>
    </xf>
    <xf numFmtId="0" fontId="8" fillId="5" borderId="17" xfId="8" applyFont="1" applyFill="1" applyBorder="1">
      <alignment vertical="center"/>
    </xf>
    <xf numFmtId="0" fontId="8" fillId="5" borderId="14" xfId="8" applyFont="1" applyFill="1" applyBorder="1">
      <alignment vertical="center"/>
    </xf>
    <xf numFmtId="0" fontId="18" fillId="0" borderId="16" xfId="0" applyFont="1" applyBorder="1" applyAlignment="1">
      <alignment horizontal="center" vertical="center"/>
    </xf>
    <xf numFmtId="0" fontId="18" fillId="0" borderId="17" xfId="0" applyFont="1" applyBorder="1" applyAlignment="1">
      <alignment horizontal="center" vertical="center"/>
    </xf>
    <xf numFmtId="0" fontId="4" fillId="0" borderId="5" xfId="0" applyFont="1" applyBorder="1" applyAlignment="1">
      <alignment vertical="center"/>
    </xf>
    <xf numFmtId="0" fontId="4" fillId="0" borderId="17" xfId="0" applyFont="1" applyBorder="1" applyAlignment="1">
      <alignment vertical="center"/>
    </xf>
    <xf numFmtId="0" fontId="4" fillId="0" borderId="16" xfId="0" applyFont="1" applyBorder="1" applyAlignment="1">
      <alignment vertical="center"/>
    </xf>
    <xf numFmtId="0" fontId="4" fillId="0" borderId="0" xfId="0" applyFont="1" applyAlignment="1">
      <alignment vertical="center"/>
    </xf>
    <xf numFmtId="0" fontId="9" fillId="8" borderId="23" xfId="3" applyFont="1" applyFill="1" applyBorder="1" applyAlignment="1">
      <alignment horizontal="center" vertical="center"/>
    </xf>
    <xf numFmtId="0" fontId="9" fillId="8" borderId="15" xfId="3" applyFont="1" applyFill="1" applyBorder="1" applyAlignment="1">
      <alignment horizontal="center" vertical="center"/>
    </xf>
    <xf numFmtId="0" fontId="4" fillId="8" borderId="165" xfId="3" applyFont="1" applyFill="1" applyBorder="1" applyAlignment="1">
      <alignment horizontal="center" vertical="center"/>
    </xf>
    <xf numFmtId="0" fontId="4" fillId="8" borderId="126" xfId="3" applyFont="1" applyFill="1" applyBorder="1" applyAlignment="1">
      <alignment horizontal="center" vertical="center"/>
    </xf>
    <xf numFmtId="0" fontId="5" fillId="16" borderId="9" xfId="0" applyFont="1" applyFill="1" applyBorder="1" applyAlignment="1">
      <alignment vertical="center" shrinkToFit="1"/>
    </xf>
    <xf numFmtId="0" fontId="5" fillId="16" borderId="18" xfId="0" applyFont="1" applyFill="1" applyBorder="1" applyAlignment="1">
      <alignment vertical="center" shrinkToFit="1"/>
    </xf>
    <xf numFmtId="0" fontId="5" fillId="16" borderId="13" xfId="0" applyFont="1" applyFill="1" applyBorder="1" applyAlignment="1">
      <alignment vertical="center" shrinkToFit="1"/>
    </xf>
    <xf numFmtId="0" fontId="14" fillId="16" borderId="16" xfId="0" applyFont="1" applyFill="1" applyBorder="1">
      <alignment vertical="center"/>
    </xf>
    <xf numFmtId="0" fontId="14" fillId="16" borderId="10" xfId="0" applyFont="1" applyFill="1" applyBorder="1">
      <alignment vertical="center"/>
    </xf>
    <xf numFmtId="0" fontId="14" fillId="16" borderId="21" xfId="0" applyFont="1" applyFill="1" applyBorder="1">
      <alignment vertical="center"/>
    </xf>
    <xf numFmtId="0" fontId="14" fillId="16" borderId="24" xfId="0" applyFont="1" applyFill="1" applyBorder="1">
      <alignment vertical="center"/>
    </xf>
    <xf numFmtId="0" fontId="14" fillId="16" borderId="18" xfId="0" applyFont="1" applyFill="1" applyBorder="1">
      <alignment vertical="center"/>
    </xf>
    <xf numFmtId="0" fontId="14" fillId="16" borderId="15" xfId="0" applyFont="1" applyFill="1" applyBorder="1">
      <alignment vertical="center"/>
    </xf>
    <xf numFmtId="0" fontId="14" fillId="16" borderId="3" xfId="0" applyFont="1" applyFill="1" applyBorder="1">
      <alignment vertical="center"/>
    </xf>
    <xf numFmtId="0" fontId="14" fillId="16" borderId="25" xfId="0" applyFont="1" applyFill="1" applyBorder="1">
      <alignment vertical="center"/>
    </xf>
    <xf numFmtId="0" fontId="14" fillId="16" borderId="0" xfId="0" applyFont="1" applyFill="1" applyBorder="1">
      <alignment vertical="center"/>
    </xf>
    <xf numFmtId="0" fontId="14" fillId="16" borderId="13" xfId="0" applyFont="1" applyFill="1" applyBorder="1">
      <alignment vertical="center"/>
    </xf>
    <xf numFmtId="0" fontId="14" fillId="16" borderId="14" xfId="0" applyFont="1" applyFill="1" applyBorder="1">
      <alignment vertical="center"/>
    </xf>
    <xf numFmtId="0" fontId="39" fillId="0" borderId="0" xfId="0" applyFont="1" applyAlignment="1">
      <alignment vertical="center"/>
    </xf>
    <xf numFmtId="0" fontId="39" fillId="0" borderId="0" xfId="3" applyFont="1" applyAlignment="1">
      <alignment vertical="center" shrinkToFit="1"/>
    </xf>
    <xf numFmtId="49" fontId="17" fillId="0" borderId="0" xfId="3" applyNumberFormat="1" applyFont="1" applyAlignment="1">
      <alignment vertical="center" shrinkToFit="1"/>
    </xf>
    <xf numFmtId="0" fontId="18" fillId="16" borderId="1" xfId="3" applyFont="1" applyFill="1" applyBorder="1">
      <alignment vertical="center"/>
    </xf>
    <xf numFmtId="0" fontId="18" fillId="16" borderId="13" xfId="3" applyFont="1" applyFill="1" applyBorder="1">
      <alignment vertical="center"/>
    </xf>
    <xf numFmtId="0" fontId="9" fillId="16" borderId="94" xfId="3" applyFont="1" applyFill="1" applyBorder="1" applyAlignment="1" applyProtection="1">
      <alignment horizontal="center" vertical="center" shrinkToFit="1"/>
      <protection locked="0"/>
    </xf>
    <xf numFmtId="0" fontId="9" fillId="16" borderId="92" xfId="3" applyFont="1" applyFill="1" applyBorder="1" applyAlignment="1" applyProtection="1">
      <alignment horizontal="center" vertical="center" shrinkToFit="1"/>
      <protection locked="0"/>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9" fillId="8" borderId="23" xfId="8" applyFont="1" applyFill="1" applyBorder="1" applyAlignment="1">
      <alignment horizontal="center" vertical="center"/>
    </xf>
    <xf numFmtId="0" fontId="9" fillId="8" borderId="15" xfId="8" applyFont="1" applyFill="1" applyBorder="1" applyAlignment="1">
      <alignment horizontal="center" vertical="center"/>
    </xf>
    <xf numFmtId="0" fontId="9" fillId="8" borderId="165" xfId="8" applyFont="1" applyFill="1" applyBorder="1" applyAlignment="1">
      <alignment horizontal="center" vertical="center"/>
    </xf>
    <xf numFmtId="0" fontId="9" fillId="8" borderId="126" xfId="8" applyFont="1" applyFill="1" applyBorder="1" applyAlignment="1">
      <alignment horizontal="center" vertical="center"/>
    </xf>
    <xf numFmtId="0" fontId="9" fillId="8" borderId="23" xfId="8" applyFont="1" applyFill="1" applyBorder="1" applyAlignment="1">
      <alignment horizontal="center" vertical="center"/>
    </xf>
    <xf numFmtId="0" fontId="9" fillId="8" borderId="15" xfId="8" applyFont="1" applyFill="1" applyBorder="1" applyAlignment="1">
      <alignment horizontal="center" vertical="center"/>
    </xf>
    <xf numFmtId="0" fontId="4" fillId="5" borderId="48" xfId="8" applyFont="1" applyFill="1" applyBorder="1" applyAlignment="1">
      <alignment horizontal="left" vertical="center" shrinkToFit="1"/>
    </xf>
    <xf numFmtId="0" fontId="4" fillId="5" borderId="120" xfId="8" applyFont="1" applyFill="1" applyBorder="1" applyAlignment="1">
      <alignment horizontal="left" vertical="center" shrinkToFit="1"/>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4" fillId="8" borderId="164" xfId="8" applyFont="1" applyFill="1" applyBorder="1" applyAlignment="1">
      <alignment horizontal="center" vertical="center"/>
    </xf>
    <xf numFmtId="0" fontId="4" fillId="8" borderId="163" xfId="8" applyFont="1" applyFill="1" applyBorder="1" applyAlignment="1">
      <alignment horizontal="center" vertical="center"/>
    </xf>
    <xf numFmtId="0" fontId="4" fillId="8" borderId="165" xfId="8" applyFont="1" applyFill="1" applyBorder="1" applyAlignment="1">
      <alignment horizontal="center" vertical="center"/>
    </xf>
    <xf numFmtId="0" fontId="4" fillId="8" borderId="126" xfId="8" applyFont="1" applyFill="1" applyBorder="1" applyAlignment="1">
      <alignment horizontal="center" vertical="center"/>
    </xf>
    <xf numFmtId="0" fontId="9" fillId="8" borderId="23" xfId="3" applyFont="1" applyFill="1" applyBorder="1" applyAlignment="1">
      <alignment horizontal="center" vertical="center"/>
    </xf>
    <xf numFmtId="0" fontId="9" fillId="8" borderId="15" xfId="3" applyFont="1" applyFill="1" applyBorder="1" applyAlignment="1">
      <alignment horizontal="center" vertical="center"/>
    </xf>
    <xf numFmtId="0" fontId="8" fillId="0" borderId="18" xfId="8" applyFont="1" applyBorder="1">
      <alignment vertical="center"/>
    </xf>
    <xf numFmtId="0" fontId="4" fillId="5" borderId="170" xfId="8" applyFont="1" applyFill="1" applyBorder="1">
      <alignment vertical="center"/>
    </xf>
    <xf numFmtId="0" fontId="4" fillId="5" borderId="105" xfId="8" applyFont="1" applyFill="1" applyBorder="1">
      <alignment vertical="center"/>
    </xf>
    <xf numFmtId="0" fontId="4" fillId="5" borderId="18" xfId="3" applyFont="1" applyFill="1" applyBorder="1" applyAlignment="1">
      <alignment vertical="center" wrapText="1"/>
    </xf>
    <xf numFmtId="0" fontId="4" fillId="5" borderId="0" xfId="3" applyFont="1" applyFill="1" applyBorder="1" applyAlignment="1">
      <alignment vertical="center" wrapText="1"/>
    </xf>
    <xf numFmtId="0" fontId="9" fillId="8" borderId="23" xfId="3" applyFont="1" applyFill="1" applyBorder="1" applyAlignment="1">
      <alignment horizontal="center" vertical="center"/>
    </xf>
    <xf numFmtId="0" fontId="9" fillId="8" borderId="15" xfId="3" applyFont="1" applyFill="1" applyBorder="1" applyAlignment="1">
      <alignment horizontal="center" vertical="center"/>
    </xf>
    <xf numFmtId="38" fontId="35" fillId="0" borderId="18" xfId="5" applyFont="1" applyFill="1" applyBorder="1" applyAlignment="1">
      <alignment vertical="center" shrinkToFit="1"/>
    </xf>
    <xf numFmtId="38" fontId="35" fillId="0" borderId="0" xfId="5" applyFont="1" applyFill="1" applyBorder="1" applyAlignment="1">
      <alignment vertical="center" shrinkToFit="1"/>
    </xf>
    <xf numFmtId="0" fontId="10" fillId="0" borderId="13" xfId="3" applyFont="1" applyFill="1" applyBorder="1" applyAlignment="1">
      <alignment vertical="center" wrapText="1"/>
    </xf>
    <xf numFmtId="0" fontId="10" fillId="0" borderId="17" xfId="3" applyFont="1" applyFill="1" applyBorder="1" applyAlignment="1">
      <alignment vertical="center" wrapText="1"/>
    </xf>
    <xf numFmtId="0" fontId="148" fillId="0" borderId="0" xfId="7" applyFont="1" applyAlignment="1">
      <alignment horizontal="center" vertical="center" shrinkToFit="1"/>
    </xf>
    <xf numFmtId="0" fontId="149" fillId="0" borderId="0" xfId="7" applyFont="1" applyAlignment="1">
      <alignment horizontal="center" vertical="center"/>
    </xf>
    <xf numFmtId="0" fontId="151" fillId="0" borderId="0" xfId="7" applyFont="1" applyAlignment="1">
      <alignment horizontal="center" vertical="center" shrinkToFit="1"/>
    </xf>
    <xf numFmtId="0" fontId="177" fillId="0" borderId="0" xfId="7" applyFont="1" applyAlignment="1">
      <alignment horizontal="center" vertical="top" shrinkToFit="1"/>
    </xf>
    <xf numFmtId="0" fontId="140" fillId="0" borderId="0" xfId="7" applyFont="1" applyBorder="1" applyAlignment="1">
      <alignment vertical="center" shrinkToFit="1"/>
    </xf>
    <xf numFmtId="0" fontId="154" fillId="0" borderId="0" xfId="7" applyFont="1" applyAlignment="1">
      <alignment horizontal="left" vertical="center" shrinkToFit="1"/>
    </xf>
    <xf numFmtId="0" fontId="158" fillId="0" borderId="0" xfId="7" applyFont="1" applyAlignment="1">
      <alignment horizontal="center" vertical="center" shrinkToFit="1"/>
    </xf>
    <xf numFmtId="0" fontId="142" fillId="0" borderId="52" xfId="7" applyFont="1" applyBorder="1" applyAlignment="1">
      <alignment vertical="top" shrinkToFit="1"/>
    </xf>
    <xf numFmtId="0" fontId="20" fillId="0" borderId="144" xfId="0" applyFont="1" applyBorder="1" applyAlignment="1">
      <alignment vertical="center" wrapText="1"/>
    </xf>
    <xf numFmtId="0" fontId="20" fillId="0" borderId="144" xfId="0" applyFont="1" applyBorder="1">
      <alignment vertical="center"/>
    </xf>
    <xf numFmtId="0" fontId="20" fillId="0" borderId="0" xfId="0" applyFont="1" applyAlignment="1">
      <alignment vertical="center" wrapText="1"/>
    </xf>
    <xf numFmtId="0" fontId="20" fillId="0" borderId="0" xfId="0" applyFont="1">
      <alignment vertical="center"/>
    </xf>
    <xf numFmtId="0" fontId="4" fillId="0" borderId="16" xfId="8" applyFont="1" applyBorder="1" applyProtection="1">
      <alignment vertical="center"/>
    </xf>
    <xf numFmtId="0" fontId="4" fillId="0" borderId="0" xfId="8" applyFont="1" applyProtection="1">
      <alignment vertical="center"/>
    </xf>
    <xf numFmtId="0" fontId="4" fillId="0" borderId="0" xfId="8" applyFont="1" applyAlignment="1" applyProtection="1">
      <alignment horizontal="center" vertical="center"/>
    </xf>
    <xf numFmtId="0" fontId="9" fillId="0" borderId="0" xfId="0" applyFont="1">
      <alignment vertical="center"/>
    </xf>
    <xf numFmtId="0" fontId="4" fillId="0" borderId="0" xfId="0" applyFont="1" applyAlignment="1">
      <alignment vertical="top" wrapText="1"/>
    </xf>
    <xf numFmtId="0" fontId="190" fillId="0" borderId="0" xfId="0" applyFont="1">
      <alignment vertical="center"/>
    </xf>
    <xf numFmtId="0" fontId="9" fillId="8" borderId="23" xfId="8" applyFont="1" applyFill="1" applyBorder="1" applyAlignment="1">
      <alignment horizontal="center" vertical="center"/>
    </xf>
    <xf numFmtId="0" fontId="9" fillId="8" borderId="15" xfId="8" applyFont="1" applyFill="1" applyBorder="1" applyAlignment="1">
      <alignment horizontal="center" vertical="center"/>
    </xf>
    <xf numFmtId="0" fontId="18" fillId="5" borderId="50" xfId="8" applyFont="1" applyFill="1" applyBorder="1">
      <alignment vertical="center"/>
    </xf>
    <xf numFmtId="0" fontId="18" fillId="5" borderId="0" xfId="8" applyFont="1" applyFill="1">
      <alignment vertical="center"/>
    </xf>
    <xf numFmtId="0" fontId="39" fillId="0" borderId="0" xfId="8" applyFont="1">
      <alignment vertical="center"/>
    </xf>
    <xf numFmtId="0" fontId="39" fillId="0" borderId="0" xfId="3" applyFont="1">
      <alignment vertical="center"/>
    </xf>
    <xf numFmtId="0" fontId="4" fillId="0" borderId="7"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7" xfId="0" applyFont="1" applyBorder="1" applyAlignment="1" applyProtection="1">
      <alignment horizontal="center" vertical="center"/>
    </xf>
    <xf numFmtId="49" fontId="5" fillId="0" borderId="9" xfId="0" applyNumberFormat="1" applyFont="1" applyFill="1" applyBorder="1" applyAlignment="1" applyProtection="1">
      <alignment horizontal="center" vertical="center"/>
    </xf>
    <xf numFmtId="0" fontId="5" fillId="0" borderId="16" xfId="0" applyNumberFormat="1" applyFont="1" applyFill="1" applyBorder="1" applyAlignment="1" applyProtection="1">
      <alignment horizontal="center" vertical="center"/>
    </xf>
    <xf numFmtId="0" fontId="5" fillId="0" borderId="10" xfId="0" applyNumberFormat="1" applyFont="1" applyFill="1" applyBorder="1" applyAlignment="1" applyProtection="1">
      <alignment horizontal="center" vertical="center"/>
    </xf>
    <xf numFmtId="0" fontId="5" fillId="0" borderId="13" xfId="0" applyNumberFormat="1" applyFont="1" applyFill="1" applyBorder="1" applyAlignment="1" applyProtection="1">
      <alignment horizontal="center" vertical="center"/>
    </xf>
    <xf numFmtId="0" fontId="5" fillId="0" borderId="17" xfId="0" applyNumberFormat="1" applyFont="1" applyFill="1" applyBorder="1" applyAlignment="1" applyProtection="1">
      <alignment horizontal="center" vertical="center"/>
    </xf>
    <xf numFmtId="0" fontId="5" fillId="0" borderId="14" xfId="0" applyNumberFormat="1" applyFont="1" applyFill="1" applyBorder="1" applyAlignment="1" applyProtection="1">
      <alignment horizontal="center" vertical="center"/>
    </xf>
    <xf numFmtId="0" fontId="5" fillId="4"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5" fillId="0" borderId="0" xfId="0" applyFont="1" applyAlignment="1" applyProtection="1">
      <alignment horizontal="right" vertical="center"/>
    </xf>
    <xf numFmtId="0" fontId="19" fillId="0" borderId="0" xfId="0" applyFont="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16"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0" fontId="4" fillId="0" borderId="17" xfId="0" applyNumberFormat="1" applyFont="1" applyFill="1" applyBorder="1" applyAlignment="1" applyProtection="1">
      <alignment horizontal="center" vertical="center"/>
    </xf>
    <xf numFmtId="0" fontId="4" fillId="4" borderId="0" xfId="0" applyNumberFormat="1" applyFont="1" applyFill="1" applyBorder="1" applyAlignment="1" applyProtection="1">
      <alignment horizontal="left" vertical="center" indent="1" shrinkToFit="1"/>
      <protection locked="0"/>
    </xf>
    <xf numFmtId="0" fontId="9" fillId="4" borderId="45" xfId="0" applyNumberFormat="1" applyFont="1" applyFill="1" applyBorder="1" applyAlignment="1" applyProtection="1">
      <alignment horizontal="left" vertical="center" indent="1" shrinkToFit="1"/>
      <protection locked="0"/>
    </xf>
    <xf numFmtId="0" fontId="50" fillId="0" borderId="0" xfId="0" applyFont="1" applyBorder="1" applyAlignment="1" applyProtection="1">
      <alignment horizontal="center" vertical="center"/>
    </xf>
    <xf numFmtId="49" fontId="4" fillId="0" borderId="9" xfId="0" applyNumberFormat="1" applyFont="1" applyBorder="1" applyAlignment="1" applyProtection="1">
      <alignment horizontal="center" vertical="center" shrinkToFit="1"/>
    </xf>
    <xf numFmtId="0" fontId="4" fillId="0" borderId="16" xfId="0" applyNumberFormat="1" applyFont="1" applyBorder="1" applyAlignment="1" applyProtection="1">
      <alignment horizontal="center" vertical="center" shrinkToFit="1"/>
    </xf>
    <xf numFmtId="0" fontId="4" fillId="0" borderId="10" xfId="0" applyNumberFormat="1" applyFont="1" applyBorder="1" applyAlignment="1" applyProtection="1">
      <alignment horizontal="center" vertical="center" shrinkToFit="1"/>
    </xf>
    <xf numFmtId="0" fontId="4" fillId="0" borderId="13" xfId="0" applyNumberFormat="1" applyFont="1" applyBorder="1" applyAlignment="1" applyProtection="1">
      <alignment horizontal="center" vertical="center" shrinkToFit="1"/>
    </xf>
    <xf numFmtId="0" fontId="4" fillId="0" borderId="17" xfId="0" applyNumberFormat="1" applyFont="1" applyBorder="1" applyAlignment="1" applyProtection="1">
      <alignment horizontal="center" vertical="center" shrinkToFit="1"/>
    </xf>
    <xf numFmtId="0" fontId="4" fillId="0" borderId="14" xfId="0" applyNumberFormat="1" applyFont="1" applyBorder="1" applyAlignment="1" applyProtection="1">
      <alignment horizontal="center" vertical="center" shrinkToFit="1"/>
    </xf>
    <xf numFmtId="49" fontId="5" fillId="0" borderId="16" xfId="0" applyNumberFormat="1" applyFont="1" applyFill="1" applyBorder="1" applyAlignment="1" applyProtection="1">
      <alignment horizontal="center" vertical="center"/>
    </xf>
    <xf numFmtId="0" fontId="4" fillId="4" borderId="48" xfId="0" applyNumberFormat="1" applyFont="1" applyFill="1" applyBorder="1" applyAlignment="1" applyProtection="1">
      <alignment horizontal="left" vertical="center" indent="1" shrinkToFit="1"/>
      <protection locked="0"/>
    </xf>
    <xf numFmtId="0" fontId="4" fillId="4" borderId="45" xfId="0" applyNumberFormat="1" applyFont="1" applyFill="1" applyBorder="1" applyAlignment="1" applyProtection="1">
      <alignment horizontal="left" vertical="center" indent="1" shrinkToFit="1"/>
      <protection locked="0"/>
    </xf>
    <xf numFmtId="0" fontId="6" fillId="0" borderId="0" xfId="0" applyFont="1" applyAlignment="1" applyProtection="1">
      <alignment horizontal="center" vertical="top"/>
    </xf>
    <xf numFmtId="0" fontId="4" fillId="0" borderId="0" xfId="0" applyFont="1" applyAlignment="1" applyProtection="1">
      <alignment vertical="top" wrapText="1"/>
    </xf>
    <xf numFmtId="0" fontId="4" fillId="0" borderId="0" xfId="0" applyFont="1" applyFill="1" applyAlignment="1" applyProtection="1">
      <alignment vertical="top" wrapText="1"/>
    </xf>
    <xf numFmtId="0" fontId="51" fillId="0" borderId="0" xfId="0" applyFont="1" applyAlignment="1" applyProtection="1">
      <alignment vertical="top" wrapText="1"/>
    </xf>
    <xf numFmtId="0" fontId="140" fillId="0" borderId="0" xfId="6" applyNumberFormat="1" applyFont="1" applyAlignment="1">
      <alignment horizontal="center" vertical="top" textRotation="90" shrinkToFit="1"/>
    </xf>
    <xf numFmtId="0" fontId="146" fillId="0" borderId="0" xfId="3" applyFont="1" applyBorder="1" applyAlignment="1">
      <alignment horizontal="center" vertical="center" textRotation="255" shrinkToFit="1"/>
    </xf>
    <xf numFmtId="0" fontId="148" fillId="0" borderId="67" xfId="7" applyFont="1" applyBorder="1" applyAlignment="1">
      <alignment horizontal="center" vertical="center" shrinkToFit="1"/>
    </xf>
    <xf numFmtId="0" fontId="148" fillId="0" borderId="0" xfId="7" applyFont="1" applyAlignment="1">
      <alignment horizontal="center" vertical="center" shrinkToFit="1"/>
    </xf>
    <xf numFmtId="0" fontId="149" fillId="0" borderId="67" xfId="7" applyFont="1" applyBorder="1" applyAlignment="1">
      <alignment horizontal="center" vertical="center" shrinkToFit="1"/>
    </xf>
    <xf numFmtId="0" fontId="149" fillId="0" borderId="0" xfId="7" applyFont="1" applyAlignment="1">
      <alignment horizontal="center" vertical="center" shrinkToFit="1"/>
    </xf>
    <xf numFmtId="0" fontId="151" fillId="0" borderId="0" xfId="7" applyFont="1" applyAlignment="1">
      <alignment horizontal="center" vertical="center" shrinkToFit="1"/>
    </xf>
    <xf numFmtId="0" fontId="170" fillId="0" borderId="194" xfId="7" applyFont="1" applyBorder="1" applyAlignment="1">
      <alignment horizontal="left" vertical="center" shrinkToFit="1"/>
    </xf>
    <xf numFmtId="0" fontId="170" fillId="0" borderId="195" xfId="7" applyFont="1" applyBorder="1" applyAlignment="1">
      <alignment horizontal="left" vertical="center" shrinkToFit="1"/>
    </xf>
    <xf numFmtId="0" fontId="170" fillId="0" borderId="196" xfId="7" applyFont="1" applyBorder="1" applyAlignment="1">
      <alignment horizontal="left" vertical="center" shrinkToFit="1"/>
    </xf>
    <xf numFmtId="0" fontId="145" fillId="0" borderId="67" xfId="7" applyFont="1" applyBorder="1" applyAlignment="1">
      <alignment horizontal="right" vertical="center" shrinkToFit="1"/>
    </xf>
    <xf numFmtId="0" fontId="145" fillId="0" borderId="0" xfId="7" applyFont="1" applyBorder="1" applyAlignment="1">
      <alignment horizontal="right" vertical="center" shrinkToFit="1"/>
    </xf>
    <xf numFmtId="0" fontId="142" fillId="0" borderId="52" xfId="7" applyFont="1" applyBorder="1" applyAlignment="1">
      <alignment horizontal="left" vertical="top"/>
    </xf>
    <xf numFmtId="0" fontId="142" fillId="0" borderId="30" xfId="7" applyFont="1" applyBorder="1" applyAlignment="1">
      <alignment horizontal="left" vertical="top"/>
    </xf>
    <xf numFmtId="0" fontId="142" fillId="0" borderId="29" xfId="7" applyFont="1" applyBorder="1" applyAlignment="1">
      <alignment horizontal="left" vertical="top"/>
    </xf>
    <xf numFmtId="0" fontId="154" fillId="0" borderId="0" xfId="7" applyFont="1" applyAlignment="1">
      <alignment horizontal="right" vertical="center" shrinkToFit="1"/>
    </xf>
    <xf numFmtId="0" fontId="155" fillId="0" borderId="0" xfId="7" applyFont="1" applyAlignment="1">
      <alignment horizontal="left" vertical="center" indent="1" shrinkToFit="1"/>
    </xf>
    <xf numFmtId="38" fontId="104" fillId="0" borderId="0" xfId="5" applyFont="1" applyBorder="1" applyAlignment="1">
      <alignment horizontal="center" vertical="top" textRotation="255" shrinkToFit="1"/>
    </xf>
    <xf numFmtId="0" fontId="177" fillId="0" borderId="0" xfId="7" applyFont="1" applyAlignment="1">
      <alignment horizontal="center" vertical="top" shrinkToFit="1"/>
    </xf>
    <xf numFmtId="0" fontId="155" fillId="0" borderId="0" xfId="7" quotePrefix="1" applyFont="1" applyAlignment="1">
      <alignment horizontal="left" vertical="center" indent="1" shrinkToFit="1"/>
    </xf>
    <xf numFmtId="49" fontId="104" fillId="0" borderId="0" xfId="3" applyNumberFormat="1" applyFont="1" applyBorder="1" applyAlignment="1">
      <alignment horizontal="center" vertical="top" textRotation="255" indent="1" shrinkToFit="1"/>
    </xf>
    <xf numFmtId="0" fontId="140" fillId="0" borderId="0" xfId="7" applyFont="1" applyBorder="1" applyAlignment="1">
      <alignment vertical="center" shrinkToFit="1"/>
    </xf>
    <xf numFmtId="0" fontId="154" fillId="0" borderId="0" xfId="7" applyFont="1" applyAlignment="1">
      <alignment horizontal="center" vertical="center" shrinkToFit="1"/>
    </xf>
    <xf numFmtId="0" fontId="154" fillId="0" borderId="0" xfId="7" applyFont="1" applyAlignment="1">
      <alignment horizontal="left" vertical="center" shrinkToFit="1"/>
    </xf>
    <xf numFmtId="0" fontId="158" fillId="0" borderId="0" xfId="7" applyFont="1" applyAlignment="1">
      <alignment horizontal="center" vertical="center" shrinkToFit="1"/>
    </xf>
    <xf numFmtId="0" fontId="159" fillId="0" borderId="0" xfId="7" applyFont="1" applyBorder="1" applyAlignment="1">
      <alignment horizontal="right" vertical="center" shrinkToFit="1"/>
    </xf>
    <xf numFmtId="0" fontId="140" fillId="0" borderId="0" xfId="7" applyFont="1" applyBorder="1" applyAlignment="1">
      <alignment horizontal="center" vertical="center" shrinkToFit="1"/>
    </xf>
    <xf numFmtId="49" fontId="155" fillId="0" borderId="0" xfId="7" applyNumberFormat="1" applyFont="1" applyAlignment="1">
      <alignment horizontal="left" vertical="center" indent="1" shrinkToFit="1"/>
    </xf>
    <xf numFmtId="0" fontId="140" fillId="0" borderId="0" xfId="7" applyFont="1" applyAlignment="1">
      <alignment horizontal="center" vertical="center" shrinkToFit="1"/>
    </xf>
    <xf numFmtId="0" fontId="19" fillId="0" borderId="9" xfId="0" quotePrefix="1" applyNumberFormat="1" applyFont="1" applyBorder="1" applyAlignment="1" applyProtection="1">
      <alignment horizontal="center" vertical="center" shrinkToFit="1"/>
    </xf>
    <xf numFmtId="0" fontId="19" fillId="0" borderId="16" xfId="0" applyNumberFormat="1" applyFont="1" applyBorder="1" applyAlignment="1" applyProtection="1">
      <alignment horizontal="center" vertical="center" shrinkToFit="1"/>
    </xf>
    <xf numFmtId="0" fontId="19" fillId="0" borderId="10" xfId="0" applyNumberFormat="1" applyFont="1" applyBorder="1" applyAlignment="1" applyProtection="1">
      <alignment horizontal="center" vertical="center" shrinkToFit="1"/>
    </xf>
    <xf numFmtId="0" fontId="19" fillId="0" borderId="13" xfId="0" applyNumberFormat="1" applyFont="1" applyBorder="1" applyAlignment="1" applyProtection="1">
      <alignment horizontal="center" vertical="center" shrinkToFit="1"/>
    </xf>
    <xf numFmtId="0" fontId="19" fillId="0" borderId="17" xfId="0" applyNumberFormat="1" applyFont="1" applyBorder="1" applyAlignment="1" applyProtection="1">
      <alignment horizontal="center" vertical="center" shrinkToFit="1"/>
    </xf>
    <xf numFmtId="0" fontId="19" fillId="0" borderId="14" xfId="0" applyNumberFormat="1" applyFont="1" applyBorder="1" applyAlignment="1" applyProtection="1">
      <alignment horizontal="center" vertical="center" shrinkToFit="1"/>
    </xf>
    <xf numFmtId="0" fontId="4" fillId="0" borderId="0" xfId="0" applyFont="1" applyAlignment="1" applyProtection="1">
      <alignment horizontal="center" vertical="center"/>
    </xf>
    <xf numFmtId="0" fontId="4" fillId="0" borderId="15" xfId="0" applyFont="1" applyBorder="1" applyAlignment="1" applyProtection="1">
      <alignment horizontal="center" vertical="center"/>
    </xf>
    <xf numFmtId="0" fontId="5" fillId="0" borderId="16" xfId="0" applyFont="1" applyBorder="1" applyAlignment="1" applyProtection="1">
      <alignment horizontal="center" vertical="center"/>
    </xf>
    <xf numFmtId="0" fontId="5" fillId="0" borderId="17" xfId="0" applyFont="1" applyBorder="1" applyAlignment="1" applyProtection="1">
      <alignment horizontal="center" vertical="center"/>
    </xf>
    <xf numFmtId="0" fontId="18" fillId="0" borderId="16" xfId="0" applyFont="1" applyBorder="1" applyAlignment="1" applyProtection="1">
      <alignment horizontal="center" vertical="center"/>
    </xf>
    <xf numFmtId="0" fontId="18" fillId="0" borderId="17" xfId="0" applyFont="1" applyBorder="1" applyAlignment="1" applyProtection="1">
      <alignment horizontal="center" vertical="center"/>
    </xf>
    <xf numFmtId="0" fontId="5" fillId="16" borderId="16" xfId="0" applyFont="1" applyFill="1" applyBorder="1" applyAlignment="1" applyProtection="1">
      <alignment horizontal="center" vertical="center"/>
      <protection locked="0"/>
    </xf>
    <xf numFmtId="0" fontId="5" fillId="16" borderId="17" xfId="0" applyFont="1" applyFill="1" applyBorder="1" applyAlignment="1" applyProtection="1">
      <alignment horizontal="center" vertical="center"/>
      <protection locked="0"/>
    </xf>
    <xf numFmtId="0" fontId="18" fillId="0" borderId="10" xfId="0" applyFont="1" applyBorder="1" applyAlignment="1" applyProtection="1">
      <alignment horizontal="center" vertical="center"/>
    </xf>
    <xf numFmtId="0" fontId="18" fillId="0" borderId="14" xfId="0" applyFont="1" applyBorder="1" applyAlignment="1" applyProtection="1">
      <alignment horizontal="center" vertical="center"/>
    </xf>
    <xf numFmtId="0" fontId="39" fillId="0" borderId="0" xfId="0" applyFont="1" applyAlignment="1" applyProtection="1">
      <alignment horizontal="center" vertical="center" wrapText="1"/>
    </xf>
    <xf numFmtId="0" fontId="39" fillId="0" borderId="0" xfId="0" applyFont="1" applyAlignment="1" applyProtection="1">
      <alignment horizontal="center" vertical="center"/>
    </xf>
    <xf numFmtId="0" fontId="173" fillId="0" borderId="0" xfId="0" applyFont="1" applyAlignment="1" applyProtection="1">
      <alignment horizontal="left" vertical="center" wrapText="1"/>
    </xf>
    <xf numFmtId="0" fontId="12" fillId="0" borderId="0" xfId="0" applyFont="1" applyAlignment="1" applyProtection="1">
      <alignment horizontal="center" vertical="center"/>
    </xf>
    <xf numFmtId="0" fontId="7" fillId="0" borderId="0" xfId="0" applyFont="1" applyProtection="1">
      <alignment vertical="center"/>
    </xf>
    <xf numFmtId="178" fontId="18" fillId="0" borderId="16" xfId="0" applyNumberFormat="1" applyFont="1" applyBorder="1" applyAlignment="1" applyProtection="1">
      <alignment horizontal="distributed" vertical="center"/>
    </xf>
    <xf numFmtId="178" fontId="18" fillId="0" borderId="0" xfId="0" applyNumberFormat="1" applyFont="1" applyAlignment="1" applyProtection="1">
      <alignment horizontal="distributed" vertical="center"/>
    </xf>
    <xf numFmtId="0" fontId="19" fillId="0" borderId="9" xfId="0" applyNumberFormat="1" applyFont="1" applyBorder="1" applyAlignment="1" applyProtection="1">
      <alignment horizontal="center" vertical="center" shrinkToFit="1"/>
    </xf>
    <xf numFmtId="0" fontId="19" fillId="0" borderId="8" xfId="0" applyNumberFormat="1" applyFont="1" applyBorder="1" applyAlignment="1" applyProtection="1">
      <alignment horizontal="center" vertical="center" shrinkToFit="1"/>
    </xf>
    <xf numFmtId="0" fontId="19" fillId="0" borderId="18" xfId="0" applyNumberFormat="1" applyFont="1" applyBorder="1" applyAlignment="1" applyProtection="1">
      <alignment horizontal="center" vertical="center" shrinkToFit="1"/>
    </xf>
    <xf numFmtId="0" fontId="19" fillId="0" borderId="0" xfId="0" applyNumberFormat="1" applyFont="1" applyAlignment="1" applyProtection="1">
      <alignment horizontal="center" vertical="center" shrinkToFit="1"/>
    </xf>
    <xf numFmtId="0" fontId="19" fillId="0" borderId="19" xfId="0" applyNumberFormat="1" applyFont="1" applyBorder="1" applyAlignment="1" applyProtection="1">
      <alignment horizontal="center" vertical="center" shrinkToFit="1"/>
    </xf>
    <xf numFmtId="0" fontId="18" fillId="0" borderId="9" xfId="0" applyFont="1" applyBorder="1" applyAlignment="1" applyProtection="1">
      <alignment horizontal="center" vertical="center"/>
    </xf>
    <xf numFmtId="0" fontId="18" fillId="0" borderId="18" xfId="0" applyFont="1" applyBorder="1" applyAlignment="1" applyProtection="1">
      <alignment horizontal="center" vertical="center"/>
    </xf>
    <xf numFmtId="0" fontId="18" fillId="0" borderId="0" xfId="0" applyFont="1" applyAlignment="1" applyProtection="1">
      <alignment horizontal="center" vertical="center"/>
    </xf>
    <xf numFmtId="0" fontId="9" fillId="0" borderId="183" xfId="0" applyFont="1" applyBorder="1" applyAlignment="1" applyProtection="1">
      <alignment horizontal="center" vertical="center"/>
    </xf>
    <xf numFmtId="0" fontId="9" fillId="0" borderId="184" xfId="0" applyFont="1" applyBorder="1" applyAlignment="1" applyProtection="1">
      <alignment horizontal="center" vertical="center"/>
    </xf>
    <xf numFmtId="12" fontId="5" fillId="0" borderId="16" xfId="0" applyNumberFormat="1" applyFont="1" applyBorder="1" applyAlignment="1" applyProtection="1">
      <alignment horizontal="center" vertical="center" shrinkToFit="1"/>
    </xf>
    <xf numFmtId="12" fontId="5" fillId="0" borderId="10" xfId="0" applyNumberFormat="1" applyFont="1" applyBorder="1" applyAlignment="1" applyProtection="1">
      <alignment horizontal="center" vertical="center" shrinkToFit="1"/>
    </xf>
    <xf numFmtId="12" fontId="5" fillId="0" borderId="0" xfId="0" applyNumberFormat="1" applyFont="1" applyAlignment="1" applyProtection="1">
      <alignment horizontal="center" vertical="center" shrinkToFit="1"/>
    </xf>
    <xf numFmtId="12" fontId="5" fillId="0" borderId="15" xfId="0" applyNumberFormat="1" applyFont="1" applyBorder="1" applyAlignment="1" applyProtection="1">
      <alignment horizontal="center" vertical="center" shrinkToFit="1"/>
    </xf>
    <xf numFmtId="49" fontId="5" fillId="0" borderId="22" xfId="0" applyNumberFormat="1" applyFont="1" applyBorder="1" applyAlignment="1" applyProtection="1">
      <alignment vertical="center" shrinkToFit="1"/>
    </xf>
    <xf numFmtId="0" fontId="5" fillId="0" borderId="22" xfId="0" applyNumberFormat="1" applyFont="1" applyBorder="1" applyAlignment="1" applyProtection="1">
      <alignment vertical="center" shrinkToFit="1"/>
    </xf>
    <xf numFmtId="0" fontId="5" fillId="0" borderId="0" xfId="0" applyNumberFormat="1" applyFont="1" applyAlignment="1" applyProtection="1">
      <alignment vertical="center" shrinkToFit="1"/>
    </xf>
    <xf numFmtId="0" fontId="5" fillId="0" borderId="6" xfId="0" applyNumberFormat="1" applyFont="1" applyBorder="1" applyAlignment="1" applyProtection="1">
      <alignment vertical="center" shrinkToFit="1"/>
    </xf>
    <xf numFmtId="0" fontId="9" fillId="0" borderId="0" xfId="0" applyFont="1" applyBorder="1" applyAlignment="1" applyProtection="1">
      <alignment horizontal="center" vertical="center"/>
    </xf>
    <xf numFmtId="0" fontId="18" fillId="0" borderId="16" xfId="0" applyFont="1" applyBorder="1" applyAlignment="1" applyProtection="1">
      <alignment horizontal="distributed" vertical="center" wrapText="1"/>
    </xf>
    <xf numFmtId="0" fontId="18" fillId="0" borderId="0" xfId="0" applyFont="1" applyAlignment="1" applyProtection="1">
      <alignment horizontal="distributed" vertical="center" wrapText="1"/>
    </xf>
    <xf numFmtId="0" fontId="18" fillId="0" borderId="6" xfId="0" applyFont="1" applyBorder="1" applyAlignment="1" applyProtection="1">
      <alignment horizontal="distributed" vertical="center" wrapText="1"/>
    </xf>
    <xf numFmtId="0" fontId="12" fillId="0" borderId="16" xfId="0" applyNumberFormat="1" applyFont="1" applyBorder="1" applyAlignment="1" applyProtection="1">
      <alignment vertical="center" shrinkToFit="1"/>
    </xf>
    <xf numFmtId="0" fontId="12" fillId="0" borderId="10" xfId="0" applyNumberFormat="1" applyFont="1" applyBorder="1" applyAlignment="1" applyProtection="1">
      <alignment vertical="center" shrinkToFit="1"/>
    </xf>
    <xf numFmtId="0" fontId="12" fillId="0" borderId="0" xfId="0" applyNumberFormat="1" applyFont="1" applyAlignment="1" applyProtection="1">
      <alignment vertical="center" shrinkToFit="1"/>
    </xf>
    <xf numFmtId="0" fontId="12" fillId="0" borderId="15" xfId="0" applyNumberFormat="1" applyFont="1" applyBorder="1" applyAlignment="1" applyProtection="1">
      <alignment vertical="center" shrinkToFit="1"/>
    </xf>
    <xf numFmtId="0" fontId="12" fillId="0" borderId="6" xfId="0" applyNumberFormat="1" applyFont="1" applyBorder="1" applyAlignment="1" applyProtection="1">
      <alignment vertical="center" shrinkToFit="1"/>
    </xf>
    <xf numFmtId="0" fontId="12" fillId="0" borderId="25" xfId="0" applyNumberFormat="1" applyFont="1" applyBorder="1" applyAlignment="1" applyProtection="1">
      <alignment vertical="center" shrinkToFit="1"/>
    </xf>
    <xf numFmtId="0" fontId="17" fillId="0" borderId="7" xfId="0" applyFont="1" applyBorder="1" applyAlignment="1" applyProtection="1">
      <alignment horizontal="left" vertical="center" wrapText="1"/>
    </xf>
    <xf numFmtId="0" fontId="17" fillId="0" borderId="16" xfId="0" applyFont="1" applyBorder="1" applyAlignment="1" applyProtection="1">
      <alignment horizontal="left" vertical="center" wrapText="1"/>
    </xf>
    <xf numFmtId="0" fontId="17" fillId="0" borderId="10" xfId="0" applyFont="1" applyBorder="1" applyAlignment="1" applyProtection="1">
      <alignment horizontal="left" vertical="center" wrapText="1"/>
    </xf>
    <xf numFmtId="0" fontId="17" fillId="0" borderId="23" xfId="0" applyFont="1" applyBorder="1" applyAlignment="1" applyProtection="1">
      <alignment horizontal="left" vertical="center" wrapText="1"/>
    </xf>
    <xf numFmtId="0" fontId="17" fillId="0" borderId="0" xfId="0" applyFont="1" applyAlignment="1" applyProtection="1">
      <alignment horizontal="left" vertical="center" wrapText="1"/>
    </xf>
    <xf numFmtId="0" fontId="17" fillId="0" borderId="15" xfId="0" applyFont="1" applyBorder="1" applyAlignment="1" applyProtection="1">
      <alignment horizontal="left" vertical="center" wrapText="1"/>
    </xf>
    <xf numFmtId="0" fontId="17" fillId="0" borderId="28" xfId="0" applyFont="1" applyBorder="1" applyAlignment="1" applyProtection="1">
      <alignment horizontal="left" vertical="center" wrapText="1"/>
    </xf>
    <xf numFmtId="0" fontId="17" fillId="0" borderId="6" xfId="0" applyFont="1" applyBorder="1" applyAlignment="1" applyProtection="1">
      <alignment horizontal="left" vertical="center" wrapText="1"/>
    </xf>
    <xf numFmtId="0" fontId="17" fillId="0" borderId="25" xfId="0" applyFont="1" applyBorder="1" applyAlignment="1" applyProtection="1">
      <alignment horizontal="left" vertical="center" wrapText="1"/>
    </xf>
    <xf numFmtId="0" fontId="18" fillId="0" borderId="0" xfId="0" applyFont="1" applyAlignment="1" applyProtection="1">
      <alignment horizontal="distributed" vertical="center"/>
    </xf>
    <xf numFmtId="0" fontId="18" fillId="0" borderId="6" xfId="0" applyFont="1" applyBorder="1" applyAlignment="1" applyProtection="1">
      <alignment horizontal="distributed" vertical="center"/>
    </xf>
    <xf numFmtId="0" fontId="12" fillId="0" borderId="5" xfId="0" applyNumberFormat="1" applyFont="1" applyBorder="1" applyAlignment="1" applyProtection="1">
      <alignment vertical="center" shrinkToFit="1"/>
    </xf>
    <xf numFmtId="0" fontId="12" fillId="0" borderId="27" xfId="0" applyNumberFormat="1" applyFont="1" applyBorder="1" applyAlignment="1" applyProtection="1">
      <alignment vertical="center" shrinkToFit="1"/>
    </xf>
    <xf numFmtId="0" fontId="17" fillId="0" borderId="26" xfId="0" applyFont="1" applyBorder="1" applyAlignment="1" applyProtection="1">
      <alignment horizontal="center" vertical="top" wrapText="1"/>
    </xf>
    <xf numFmtId="0" fontId="17" fillId="0" borderId="5" xfId="0" applyFont="1" applyBorder="1" applyAlignment="1" applyProtection="1">
      <alignment horizontal="center" vertical="top" wrapText="1"/>
    </xf>
    <xf numFmtId="0" fontId="17" fillId="0" borderId="27" xfId="0" applyFont="1" applyBorder="1" applyAlignment="1" applyProtection="1">
      <alignment horizontal="center" vertical="top" wrapText="1"/>
    </xf>
    <xf numFmtId="0" fontId="17" fillId="0" borderId="23" xfId="0" applyFont="1" applyBorder="1" applyAlignment="1" applyProtection="1">
      <alignment horizontal="center" vertical="top" wrapText="1"/>
    </xf>
    <xf numFmtId="0" fontId="17" fillId="0" borderId="0" xfId="0" applyFont="1" applyAlignment="1" applyProtection="1">
      <alignment horizontal="center" vertical="top" wrapText="1"/>
    </xf>
    <xf numFmtId="0" fontId="17" fillId="0" borderId="15" xfId="0" applyFont="1" applyBorder="1" applyAlignment="1" applyProtection="1">
      <alignment horizontal="center" vertical="top" wrapText="1"/>
    </xf>
    <xf numFmtId="0" fontId="17" fillId="0" borderId="11" xfId="0" applyFont="1" applyBorder="1" applyAlignment="1" applyProtection="1">
      <alignment horizontal="center" vertical="top" wrapText="1"/>
    </xf>
    <xf numFmtId="0" fontId="17" fillId="0" borderId="17" xfId="0" applyFont="1" applyBorder="1" applyAlignment="1" applyProtection="1">
      <alignment horizontal="center" vertical="top" wrapText="1"/>
    </xf>
    <xf numFmtId="0" fontId="17" fillId="0" borderId="14" xfId="0" applyFont="1" applyBorder="1" applyAlignment="1" applyProtection="1">
      <alignment horizontal="center" vertical="top" wrapText="1"/>
    </xf>
    <xf numFmtId="0" fontId="18" fillId="0" borderId="5" xfId="0" applyFont="1" applyBorder="1" applyAlignment="1" applyProtection="1">
      <alignment horizontal="distributed" vertical="center"/>
    </xf>
    <xf numFmtId="0" fontId="18" fillId="0" borderId="17" xfId="0" applyFont="1" applyBorder="1" applyAlignment="1" applyProtection="1">
      <alignment horizontal="distributed" vertical="center"/>
    </xf>
    <xf numFmtId="0" fontId="12" fillId="0" borderId="22" xfId="0" applyNumberFormat="1" applyFont="1" applyBorder="1" applyAlignment="1" applyProtection="1">
      <alignment vertical="center" shrinkToFit="1"/>
    </xf>
    <xf numFmtId="0" fontId="12" fillId="0" borderId="17" xfId="0" applyNumberFormat="1" applyFont="1" applyBorder="1" applyAlignment="1" applyProtection="1">
      <alignment vertical="center" shrinkToFit="1"/>
    </xf>
    <xf numFmtId="0" fontId="5" fillId="0" borderId="22" xfId="0" applyNumberFormat="1" applyFont="1" applyBorder="1" applyAlignment="1" applyProtection="1">
      <alignment horizontal="left" vertical="center" shrinkToFit="1"/>
    </xf>
    <xf numFmtId="0" fontId="5" fillId="0" borderId="0" xfId="0" applyNumberFormat="1" applyFont="1" applyAlignment="1" applyProtection="1">
      <alignment horizontal="left" vertical="center" shrinkToFit="1"/>
    </xf>
    <xf numFmtId="0" fontId="5" fillId="0" borderId="17" xfId="0" applyNumberFormat="1" applyFont="1" applyBorder="1" applyAlignment="1" applyProtection="1">
      <alignment horizontal="left" vertical="center" shrinkToFit="1"/>
    </xf>
    <xf numFmtId="0" fontId="17" fillId="0" borderId="0" xfId="0" applyFont="1" applyAlignment="1" applyProtection="1">
      <alignment horizontal="center" vertical="center" shrinkToFit="1"/>
    </xf>
    <xf numFmtId="49" fontId="19" fillId="16" borderId="37" xfId="0" applyNumberFormat="1" applyFont="1" applyFill="1" applyBorder="1" applyAlignment="1" applyProtection="1">
      <alignment horizontal="center" vertical="center" shrinkToFit="1"/>
      <protection locked="0"/>
    </xf>
    <xf numFmtId="0" fontId="9" fillId="0" borderId="37" xfId="0" applyFont="1" applyBorder="1" applyAlignment="1">
      <alignment horizontal="center" vertical="center"/>
    </xf>
    <xf numFmtId="0" fontId="4" fillId="0" borderId="38" xfId="0" applyFont="1" applyBorder="1" applyAlignment="1">
      <alignment horizontal="center" vertical="center" wrapText="1"/>
    </xf>
    <xf numFmtId="0" fontId="4" fillId="0" borderId="30" xfId="0" applyFont="1" applyBorder="1" applyAlignment="1">
      <alignment horizontal="center" vertical="center" wrapText="1"/>
    </xf>
    <xf numFmtId="0" fontId="4" fillId="0" borderId="29" xfId="0" applyFont="1" applyBorder="1" applyAlignment="1">
      <alignment horizontal="center" vertical="center" wrapText="1"/>
    </xf>
    <xf numFmtId="49" fontId="7" fillId="0" borderId="30" xfId="0" applyNumberFormat="1" applyFont="1" applyBorder="1" applyAlignment="1">
      <alignment horizontal="center" vertical="center"/>
    </xf>
    <xf numFmtId="0" fontId="9" fillId="0" borderId="30" xfId="0" applyFont="1" applyBorder="1" applyAlignment="1">
      <alignment horizontal="center" vertical="center"/>
    </xf>
    <xf numFmtId="49" fontId="19" fillId="16" borderId="30" xfId="0" applyNumberFormat="1" applyFont="1" applyFill="1" applyBorder="1" applyAlignment="1" applyProtection="1">
      <alignment horizontal="center" vertical="center" shrinkToFit="1"/>
      <protection locked="0"/>
    </xf>
    <xf numFmtId="49" fontId="4" fillId="0" borderId="16" xfId="0" applyNumberFormat="1" applyFont="1" applyBorder="1" applyAlignment="1" applyProtection="1">
      <alignment vertical="center" shrinkToFit="1"/>
    </xf>
    <xf numFmtId="0" fontId="4" fillId="0" borderId="16" xfId="0" applyNumberFormat="1" applyFont="1" applyBorder="1" applyAlignment="1" applyProtection="1">
      <alignment vertical="center" shrinkToFit="1"/>
    </xf>
    <xf numFmtId="0" fontId="4" fillId="0" borderId="21" xfId="0" applyNumberFormat="1" applyFont="1" applyBorder="1" applyAlignment="1" applyProtection="1">
      <alignment vertical="center" shrinkToFit="1"/>
    </xf>
    <xf numFmtId="0" fontId="7" fillId="0" borderId="0" xfId="0" applyFont="1">
      <alignment vertical="center"/>
    </xf>
    <xf numFmtId="0" fontId="39" fillId="16" borderId="37" xfId="0" applyFont="1" applyFill="1" applyBorder="1" applyAlignment="1" applyProtection="1">
      <alignment horizontal="center" vertical="center" shrinkToFit="1"/>
    </xf>
    <xf numFmtId="0" fontId="39" fillId="16" borderId="47" xfId="0" applyFont="1" applyFill="1" applyBorder="1" applyAlignment="1" applyProtection="1">
      <alignment horizontal="center" vertical="center" shrinkToFit="1"/>
    </xf>
    <xf numFmtId="0" fontId="9" fillId="0" borderId="6" xfId="0" applyFont="1" applyBorder="1" applyAlignment="1">
      <alignment horizontal="center" vertical="center"/>
    </xf>
    <xf numFmtId="0" fontId="4" fillId="0" borderId="57"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58" xfId="0" applyFont="1" applyBorder="1" applyAlignment="1">
      <alignment horizontal="center" vertical="center" wrapText="1"/>
    </xf>
    <xf numFmtId="49" fontId="7" fillId="0" borderId="39" xfId="0" applyNumberFormat="1" applyFont="1" applyBorder="1" applyAlignment="1">
      <alignment horizontal="center" vertical="center"/>
    </xf>
    <xf numFmtId="0" fontId="9" fillId="0" borderId="39" xfId="0" applyFont="1" applyBorder="1" applyAlignment="1">
      <alignment horizontal="center" vertical="center"/>
    </xf>
    <xf numFmtId="49" fontId="19" fillId="16" borderId="39" xfId="0" applyNumberFormat="1" applyFont="1" applyFill="1" applyBorder="1" applyAlignment="1" applyProtection="1">
      <alignment horizontal="center" vertical="center" shrinkToFit="1"/>
      <protection locked="0"/>
    </xf>
    <xf numFmtId="49" fontId="19" fillId="16" borderId="17" xfId="0" applyNumberFormat="1" applyFont="1" applyFill="1" applyBorder="1" applyAlignment="1" applyProtection="1">
      <alignment horizontal="center" vertical="center" shrinkToFit="1"/>
      <protection locked="0"/>
    </xf>
    <xf numFmtId="0" fontId="9" fillId="0" borderId="17" xfId="0" applyFont="1" applyBorder="1" applyAlignment="1">
      <alignment horizontal="center" vertical="center"/>
    </xf>
    <xf numFmtId="49" fontId="19" fillId="16" borderId="6" xfId="0" applyNumberFormat="1" applyFont="1" applyFill="1" applyBorder="1" applyAlignment="1" applyProtection="1">
      <alignment horizontal="center" vertical="center" shrinkToFit="1"/>
      <protection locked="0"/>
    </xf>
    <xf numFmtId="0" fontId="4" fillId="0" borderId="56"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55" xfId="0" applyFont="1" applyBorder="1" applyAlignment="1">
      <alignment horizontal="center" vertical="center" wrapText="1"/>
    </xf>
    <xf numFmtId="49" fontId="7" fillId="0" borderId="37" xfId="0" applyNumberFormat="1" applyFont="1" applyBorder="1" applyAlignment="1">
      <alignment horizontal="center" vertical="center"/>
    </xf>
    <xf numFmtId="0" fontId="9" fillId="0" borderId="0" xfId="8" applyFont="1" applyAlignment="1">
      <alignment horizontal="left" vertical="center"/>
    </xf>
    <xf numFmtId="0" fontId="186" fillId="0" borderId="134" xfId="0" applyFont="1" applyBorder="1" applyAlignment="1" applyProtection="1">
      <alignment horizontal="center" vertical="center" shrinkToFit="1"/>
    </xf>
    <xf numFmtId="0" fontId="186" fillId="0" borderId="135" xfId="0" applyFont="1" applyBorder="1" applyAlignment="1" applyProtection="1">
      <alignment horizontal="center" vertical="center" shrinkToFit="1"/>
    </xf>
    <xf numFmtId="0" fontId="186" fillId="0" borderId="136" xfId="0" applyFont="1" applyBorder="1" applyAlignment="1" applyProtection="1">
      <alignment horizontal="center" vertical="center" shrinkToFit="1"/>
    </xf>
    <xf numFmtId="0" fontId="14" fillId="0" borderId="0" xfId="0" applyFont="1" applyBorder="1" applyAlignment="1" applyProtection="1">
      <alignment horizontal="center" vertical="center" shrinkToFit="1"/>
    </xf>
    <xf numFmtId="0" fontId="35" fillId="0" borderId="1" xfId="0" applyFont="1" applyBorder="1" applyAlignment="1" applyProtection="1">
      <alignment horizontal="center" vertical="center" wrapText="1"/>
    </xf>
    <xf numFmtId="0" fontId="35" fillId="0" borderId="5" xfId="0" applyFont="1" applyBorder="1" applyAlignment="1" applyProtection="1">
      <alignment horizontal="center" vertical="center" wrapText="1"/>
    </xf>
    <xf numFmtId="0" fontId="35" fillId="0" borderId="2" xfId="0" applyFont="1" applyBorder="1" applyAlignment="1" applyProtection="1">
      <alignment horizontal="center" vertical="center" wrapText="1"/>
    </xf>
    <xf numFmtId="0" fontId="35" fillId="0" borderId="18" xfId="0" applyFont="1" applyBorder="1" applyAlignment="1" applyProtection="1">
      <alignment horizontal="center" vertical="center" wrapText="1"/>
    </xf>
    <xf numFmtId="0" fontId="35" fillId="0" borderId="0" xfId="0" applyFont="1" applyAlignment="1" applyProtection="1">
      <alignment horizontal="center" vertical="center" wrapText="1"/>
    </xf>
    <xf numFmtId="0" fontId="35" fillId="0" borderId="19" xfId="0" applyFont="1" applyBorder="1" applyAlignment="1" applyProtection="1">
      <alignment horizontal="center" vertical="center" wrapText="1"/>
    </xf>
    <xf numFmtId="0" fontId="35" fillId="0" borderId="13" xfId="0" applyFont="1" applyBorder="1" applyAlignment="1" applyProtection="1">
      <alignment horizontal="center" vertical="center" wrapText="1"/>
    </xf>
    <xf numFmtId="0" fontId="35" fillId="0" borderId="17" xfId="0" applyFont="1" applyBorder="1" applyAlignment="1" applyProtection="1">
      <alignment horizontal="center" vertical="center" wrapText="1"/>
    </xf>
    <xf numFmtId="0" fontId="35" fillId="0" borderId="12" xfId="0" applyFont="1" applyBorder="1" applyAlignment="1" applyProtection="1">
      <alignment horizontal="center" vertical="center" wrapText="1"/>
    </xf>
    <xf numFmtId="0" fontId="174" fillId="0" borderId="18" xfId="0" applyFont="1" applyBorder="1" applyAlignment="1" applyProtection="1">
      <alignment horizontal="center" vertical="center"/>
    </xf>
    <xf numFmtId="0" fontId="174" fillId="0" borderId="0" xfId="0" applyFont="1" applyAlignment="1" applyProtection="1">
      <alignment horizontal="center" vertical="center"/>
    </xf>
    <xf numFmtId="0" fontId="174" fillId="0" borderId="20" xfId="0" applyFont="1" applyBorder="1" applyAlignment="1" applyProtection="1">
      <alignment horizontal="center" vertical="center"/>
    </xf>
    <xf numFmtId="0" fontId="174" fillId="0" borderId="21" xfId="0" applyFont="1" applyBorder="1" applyAlignment="1" applyProtection="1">
      <alignment horizontal="center" vertical="center"/>
    </xf>
    <xf numFmtId="49" fontId="4" fillId="0" borderId="0" xfId="0" applyNumberFormat="1" applyFont="1" applyAlignment="1" applyProtection="1">
      <alignment vertical="center" shrinkToFit="1"/>
    </xf>
    <xf numFmtId="0" fontId="4" fillId="0" borderId="0" xfId="0" applyNumberFormat="1" applyFont="1" applyAlignment="1" applyProtection="1">
      <alignment vertical="center" shrinkToFit="1"/>
    </xf>
    <xf numFmtId="0" fontId="174" fillId="0" borderId="9" xfId="0" applyFont="1" applyBorder="1" applyAlignment="1" applyProtection="1">
      <alignment horizontal="center" vertical="center"/>
    </xf>
    <xf numFmtId="0" fontId="174" fillId="0" borderId="16" xfId="0" applyFont="1" applyBorder="1" applyAlignment="1" applyProtection="1">
      <alignment horizontal="center" vertical="center"/>
    </xf>
    <xf numFmtId="49" fontId="5" fillId="0" borderId="0" xfId="0" applyNumberFormat="1" applyFont="1" applyBorder="1" applyAlignment="1" applyProtection="1">
      <alignment vertical="center" shrinkToFit="1"/>
    </xf>
    <xf numFmtId="0" fontId="5" fillId="0" borderId="0" xfId="0" applyNumberFormat="1" applyFont="1" applyBorder="1" applyAlignment="1" applyProtection="1">
      <alignment vertical="center" shrinkToFit="1"/>
    </xf>
    <xf numFmtId="0" fontId="5" fillId="0" borderId="17" xfId="0" applyNumberFormat="1" applyFont="1" applyBorder="1" applyAlignment="1" applyProtection="1">
      <alignment vertical="center" shrinkToFit="1"/>
    </xf>
    <xf numFmtId="0" fontId="18" fillId="0" borderId="16" xfId="0" applyFont="1" applyBorder="1" applyAlignment="1" applyProtection="1">
      <alignment horizontal="distributed" vertical="center"/>
    </xf>
    <xf numFmtId="0" fontId="4" fillId="0" borderId="8" xfId="0" applyFont="1" applyBorder="1" applyAlignment="1" applyProtection="1">
      <alignment horizontal="center" vertical="center"/>
    </xf>
    <xf numFmtId="0" fontId="4" fillId="0" borderId="6" xfId="0" applyFont="1" applyBorder="1" applyAlignment="1" applyProtection="1">
      <alignment horizontal="center" vertical="center"/>
    </xf>
    <xf numFmtId="0" fontId="4" fillId="0" borderId="4" xfId="0" applyFont="1" applyBorder="1" applyAlignment="1" applyProtection="1">
      <alignment horizontal="center" vertical="center"/>
    </xf>
    <xf numFmtId="0" fontId="35" fillId="0" borderId="9" xfId="0" applyFont="1" applyBorder="1" applyAlignment="1" applyProtection="1">
      <alignment horizontal="center" vertical="center" wrapText="1"/>
    </xf>
    <xf numFmtId="0" fontId="35" fillId="0" borderId="16" xfId="0" applyFont="1" applyBorder="1" applyAlignment="1" applyProtection="1">
      <alignment horizontal="center" vertical="center" wrapText="1"/>
    </xf>
    <xf numFmtId="0" fontId="35" fillId="0" borderId="8" xfId="0" applyFont="1" applyBorder="1" applyAlignment="1" applyProtection="1">
      <alignment horizontal="center" vertical="center" wrapText="1"/>
    </xf>
    <xf numFmtId="0" fontId="35" fillId="0" borderId="3" xfId="0" applyFont="1" applyBorder="1" applyAlignment="1" applyProtection="1">
      <alignment horizontal="center" vertical="center" wrapText="1"/>
    </xf>
    <xf numFmtId="0" fontId="35" fillId="0" borderId="6" xfId="0" applyFont="1" applyBorder="1" applyAlignment="1" applyProtection="1">
      <alignment horizontal="center" vertical="center" wrapText="1"/>
    </xf>
    <xf numFmtId="0" fontId="35" fillId="0" borderId="4" xfId="0" applyFont="1" applyBorder="1" applyAlignment="1" applyProtection="1">
      <alignment horizontal="center" vertical="center" wrapText="1"/>
    </xf>
    <xf numFmtId="0" fontId="4" fillId="5" borderId="50" xfId="8" applyFont="1" applyFill="1" applyBorder="1" applyAlignment="1">
      <alignment horizontal="left" vertical="center" shrinkToFit="1"/>
    </xf>
    <xf numFmtId="0" fontId="4" fillId="5" borderId="163" xfId="8" applyFont="1" applyFill="1" applyBorder="1" applyAlignment="1">
      <alignment horizontal="left" vertical="center" shrinkToFit="1"/>
    </xf>
    <xf numFmtId="0" fontId="4" fillId="5" borderId="80" xfId="8" applyFont="1" applyFill="1" applyBorder="1" applyAlignment="1">
      <alignment horizontal="left" vertical="top" wrapText="1"/>
    </xf>
    <xf numFmtId="0" fontId="4" fillId="5" borderId="50" xfId="8" applyFont="1" applyFill="1" applyBorder="1" applyAlignment="1">
      <alignment horizontal="left" vertical="top" wrapText="1"/>
    </xf>
    <xf numFmtId="0" fontId="4" fillId="5" borderId="18" xfId="8" applyFont="1" applyFill="1" applyBorder="1" applyAlignment="1">
      <alignment horizontal="left" vertical="top" wrapText="1"/>
    </xf>
    <xf numFmtId="0" fontId="4" fillId="5" borderId="0" xfId="8" applyFont="1" applyFill="1" applyBorder="1" applyAlignment="1">
      <alignment horizontal="left" vertical="top" wrapText="1"/>
    </xf>
    <xf numFmtId="0" fontId="4" fillId="5" borderId="13" xfId="8" applyFont="1" applyFill="1" applyBorder="1" applyAlignment="1">
      <alignment horizontal="left" vertical="top" wrapText="1"/>
    </xf>
    <xf numFmtId="0" fontId="4" fillId="5" borderId="17" xfId="8" applyFont="1" applyFill="1" applyBorder="1" applyAlignment="1">
      <alignment horizontal="left" vertical="top" wrapText="1"/>
    </xf>
    <xf numFmtId="0" fontId="4" fillId="5" borderId="50" xfId="8" applyFont="1" applyFill="1" applyBorder="1" applyAlignment="1">
      <alignment horizontal="left" vertical="center" wrapText="1" shrinkToFit="1"/>
    </xf>
    <xf numFmtId="0" fontId="4" fillId="5" borderId="163" xfId="8" applyFont="1" applyFill="1" applyBorder="1" applyAlignment="1">
      <alignment horizontal="left" vertical="center" wrapText="1" shrinkToFit="1"/>
    </xf>
    <xf numFmtId="0" fontId="4" fillId="5" borderId="17" xfId="8" applyFont="1" applyFill="1" applyBorder="1" applyAlignment="1">
      <alignment horizontal="left" vertical="center" wrapText="1" shrinkToFit="1"/>
    </xf>
    <xf numFmtId="0" fontId="4" fillId="5" borderId="14" xfId="8" applyFont="1" applyFill="1" applyBorder="1" applyAlignment="1">
      <alignment horizontal="left" vertical="center" wrapText="1" shrinkToFit="1"/>
    </xf>
    <xf numFmtId="0" fontId="4" fillId="15" borderId="162" xfId="8" applyFont="1" applyFill="1" applyBorder="1" applyAlignment="1" applyProtection="1">
      <alignment horizontal="center" vertical="center"/>
      <protection locked="0"/>
    </xf>
    <xf numFmtId="0" fontId="4" fillId="15" borderId="122" xfId="8" applyFont="1" applyFill="1" applyBorder="1" applyAlignment="1" applyProtection="1">
      <alignment horizontal="center" vertical="center"/>
      <protection locked="0"/>
    </xf>
    <xf numFmtId="0" fontId="4" fillId="15" borderId="164" xfId="8" applyFont="1" applyFill="1" applyBorder="1" applyAlignment="1" applyProtection="1">
      <alignment horizontal="center" vertical="center"/>
      <protection locked="0"/>
    </xf>
    <xf numFmtId="0" fontId="4" fillId="15" borderId="163" xfId="8" applyFont="1" applyFill="1" applyBorder="1" applyAlignment="1" applyProtection="1">
      <alignment horizontal="center" vertical="center"/>
      <protection locked="0"/>
    </xf>
    <xf numFmtId="0" fontId="4" fillId="15" borderId="11" xfId="8" applyFont="1" applyFill="1" applyBorder="1" applyAlignment="1" applyProtection="1">
      <alignment horizontal="center" vertical="center"/>
      <protection locked="0"/>
    </xf>
    <xf numFmtId="0" fontId="4" fillId="15" borderId="14" xfId="8" applyFont="1" applyFill="1" applyBorder="1" applyAlignment="1" applyProtection="1">
      <alignment horizontal="center" vertical="center"/>
      <protection locked="0"/>
    </xf>
    <xf numFmtId="0" fontId="4" fillId="5" borderId="80" xfId="8" applyFont="1" applyFill="1" applyBorder="1" applyAlignment="1">
      <alignment horizontal="left" vertical="center" shrinkToFit="1"/>
    </xf>
    <xf numFmtId="0" fontId="4" fillId="5" borderId="48" xfId="8" applyFont="1" applyFill="1" applyBorder="1" applyAlignment="1">
      <alignment horizontal="left" vertical="center"/>
    </xf>
    <xf numFmtId="0" fontId="4" fillId="5" borderId="126" xfId="8" applyFont="1" applyFill="1" applyBorder="1" applyAlignment="1">
      <alignment horizontal="left" vertical="center"/>
    </xf>
    <xf numFmtId="0" fontId="4" fillId="15" borderId="165" xfId="8" applyFont="1" applyFill="1" applyBorder="1" applyAlignment="1" applyProtection="1">
      <alignment horizontal="center" vertical="center"/>
      <protection locked="0"/>
    </xf>
    <xf numFmtId="0" fontId="4" fillId="15" borderId="126" xfId="8" applyFont="1" applyFill="1" applyBorder="1" applyAlignment="1" applyProtection="1">
      <alignment horizontal="center" vertical="center"/>
      <protection locked="0"/>
    </xf>
    <xf numFmtId="0" fontId="18" fillId="0" borderId="7" xfId="8" applyFont="1" applyBorder="1" applyAlignment="1">
      <alignment horizontal="center" vertical="center" wrapText="1"/>
    </xf>
    <xf numFmtId="0" fontId="18" fillId="0" borderId="10" xfId="8" applyFont="1" applyBorder="1" applyAlignment="1">
      <alignment horizontal="center" vertical="center" wrapText="1"/>
    </xf>
    <xf numFmtId="0" fontId="18" fillId="0" borderId="11" xfId="8" applyFont="1" applyBorder="1" applyAlignment="1">
      <alignment horizontal="center" vertical="center" wrapText="1"/>
    </xf>
    <xf numFmtId="0" fontId="18" fillId="0" borderId="14" xfId="8" applyFont="1" applyBorder="1" applyAlignment="1">
      <alignment horizontal="center" vertical="center" wrapText="1"/>
    </xf>
    <xf numFmtId="0" fontId="17" fillId="0" borderId="7" xfId="8" applyFont="1" applyBorder="1" applyAlignment="1">
      <alignment horizontal="center" vertical="center" wrapText="1"/>
    </xf>
    <xf numFmtId="0" fontId="17" fillId="0" borderId="10" xfId="8" applyFont="1" applyBorder="1" applyAlignment="1">
      <alignment horizontal="center" vertical="center" wrapText="1"/>
    </xf>
    <xf numFmtId="0" fontId="17" fillId="0" borderId="11" xfId="8" applyFont="1" applyBorder="1" applyAlignment="1">
      <alignment horizontal="center" vertical="center" wrapText="1"/>
    </xf>
    <xf numFmtId="0" fontId="17" fillId="0" borderId="14" xfId="8" applyFont="1" applyBorder="1" applyAlignment="1">
      <alignment horizontal="center" vertical="center" wrapText="1"/>
    </xf>
    <xf numFmtId="0" fontId="9" fillId="8" borderId="162" xfId="8" applyFont="1" applyFill="1" applyBorder="1" applyAlignment="1">
      <alignment horizontal="center" vertical="center"/>
    </xf>
    <xf numFmtId="0" fontId="9" fillId="8" borderId="122" xfId="8" applyFont="1" applyFill="1" applyBorder="1" applyAlignment="1">
      <alignment horizontal="center" vertical="center"/>
    </xf>
    <xf numFmtId="0" fontId="4" fillId="5" borderId="50" xfId="8" applyFont="1" applyFill="1" applyBorder="1" applyAlignment="1">
      <alignment horizontal="left" vertical="center"/>
    </xf>
    <xf numFmtId="0" fontId="4" fillId="5" borderId="163" xfId="8" applyFont="1" applyFill="1" applyBorder="1" applyAlignment="1">
      <alignment horizontal="left" vertical="center"/>
    </xf>
    <xf numFmtId="0" fontId="4" fillId="15" borderId="15" xfId="8" applyFont="1" applyFill="1" applyBorder="1" applyAlignment="1" applyProtection="1">
      <alignment horizontal="center" vertical="center"/>
      <protection locked="0"/>
    </xf>
    <xf numFmtId="38" fontId="4" fillId="5" borderId="48" xfId="4" applyFont="1" applyFill="1" applyBorder="1" applyAlignment="1">
      <alignment horizontal="left" vertical="center" shrinkToFit="1"/>
    </xf>
    <xf numFmtId="38" fontId="4" fillId="5" borderId="126" xfId="4" applyFont="1" applyFill="1" applyBorder="1" applyAlignment="1">
      <alignment horizontal="left" vertical="center" shrinkToFit="1"/>
    </xf>
    <xf numFmtId="0" fontId="4" fillId="15" borderId="23" xfId="8" applyFont="1" applyFill="1" applyBorder="1" applyAlignment="1" applyProtection="1">
      <alignment horizontal="center" vertical="center"/>
      <protection locked="0"/>
    </xf>
    <xf numFmtId="0" fontId="191" fillId="5" borderId="50" xfId="8" applyFont="1" applyFill="1" applyBorder="1" applyAlignment="1">
      <alignment horizontal="left" vertical="center" wrapText="1" shrinkToFit="1"/>
    </xf>
    <xf numFmtId="0" fontId="191" fillId="5" borderId="163" xfId="8" applyFont="1" applyFill="1" applyBorder="1" applyAlignment="1">
      <alignment horizontal="left" vertical="center" wrapText="1" shrinkToFit="1"/>
    </xf>
    <xf numFmtId="0" fontId="191" fillId="5" borderId="0" xfId="8" applyFont="1" applyFill="1" applyBorder="1" applyAlignment="1">
      <alignment horizontal="left" vertical="center" wrapText="1" shrinkToFit="1"/>
    </xf>
    <xf numFmtId="0" fontId="191" fillId="5" borderId="15" xfId="8" applyFont="1" applyFill="1" applyBorder="1" applyAlignment="1">
      <alignment horizontal="left" vertical="center" wrapText="1" shrinkToFit="1"/>
    </xf>
    <xf numFmtId="0" fontId="191" fillId="5" borderId="48" xfId="8" applyFont="1" applyFill="1" applyBorder="1" applyAlignment="1">
      <alignment horizontal="left" vertical="center" wrapText="1" shrinkToFit="1"/>
    </xf>
    <xf numFmtId="0" fontId="191" fillId="5" borderId="126" xfId="8" applyFont="1" applyFill="1" applyBorder="1" applyAlignment="1">
      <alignment horizontal="left" vertical="center" wrapText="1" shrinkToFit="1"/>
    </xf>
    <xf numFmtId="0" fontId="4" fillId="5" borderId="0" xfId="8" applyFont="1" applyFill="1" applyBorder="1" applyAlignment="1">
      <alignment horizontal="left" vertical="center" shrinkToFit="1"/>
    </xf>
    <xf numFmtId="0" fontId="4" fillId="5" borderId="15" xfId="8" applyFont="1" applyFill="1" applyBorder="1" applyAlignment="1">
      <alignment horizontal="left" vertical="center" shrinkToFit="1"/>
    </xf>
    <xf numFmtId="0" fontId="4" fillId="5" borderId="48" xfId="8" applyFont="1" applyFill="1" applyBorder="1" applyAlignment="1">
      <alignment horizontal="left" vertical="center" shrinkToFit="1"/>
    </xf>
    <xf numFmtId="0" fontId="4" fillId="5" borderId="126" xfId="8" applyFont="1" applyFill="1" applyBorder="1" applyAlignment="1">
      <alignment horizontal="left" vertical="center" shrinkToFit="1"/>
    </xf>
    <xf numFmtId="0" fontId="4" fillId="6" borderId="0" xfId="3" applyFont="1" applyFill="1" applyAlignment="1">
      <alignment horizontal="left" vertical="center" shrinkToFit="1"/>
    </xf>
    <xf numFmtId="0" fontId="4" fillId="6" borderId="19" xfId="3" applyFont="1" applyFill="1" applyBorder="1" applyAlignment="1">
      <alignment horizontal="left" vertical="center" shrinkToFit="1"/>
    </xf>
    <xf numFmtId="0" fontId="4" fillId="15" borderId="162" xfId="3" applyFont="1" applyFill="1" applyBorder="1" applyAlignment="1" applyProtection="1">
      <alignment horizontal="center" vertical="center"/>
      <protection locked="0"/>
    </xf>
    <xf numFmtId="0" fontId="4" fillId="15" borderId="122" xfId="3" applyFont="1" applyFill="1" applyBorder="1" applyAlignment="1" applyProtection="1">
      <alignment horizontal="center" vertical="center"/>
      <protection locked="0"/>
    </xf>
    <xf numFmtId="0" fontId="4" fillId="5" borderId="169" xfId="3" applyFont="1" applyFill="1" applyBorder="1" applyAlignment="1">
      <alignment horizontal="left" vertical="center" shrinkToFit="1"/>
    </xf>
    <xf numFmtId="0" fontId="4" fillId="5" borderId="45" xfId="3" applyFont="1" applyFill="1" applyBorder="1" applyAlignment="1">
      <alignment horizontal="left" vertical="center" shrinkToFit="1"/>
    </xf>
    <xf numFmtId="0" fontId="4" fillId="5" borderId="122" xfId="3" applyFont="1" applyFill="1" applyBorder="1" applyAlignment="1">
      <alignment horizontal="left" vertical="center" shrinkToFit="1"/>
    </xf>
    <xf numFmtId="0" fontId="168" fillId="0" borderId="0" xfId="8" applyFont="1" applyAlignment="1">
      <alignment horizontal="left" vertical="center"/>
    </xf>
    <xf numFmtId="38" fontId="37" fillId="0" borderId="0" xfId="5" applyFont="1" applyAlignment="1">
      <alignment horizontal="center" vertical="center"/>
    </xf>
    <xf numFmtId="0" fontId="98" fillId="5" borderId="0" xfId="8" applyFont="1" applyFill="1" applyAlignment="1">
      <alignment horizontal="center" vertical="center" shrinkToFit="1"/>
    </xf>
    <xf numFmtId="0" fontId="99" fillId="5" borderId="0" xfId="8" applyFont="1" applyFill="1" applyAlignment="1">
      <alignment horizontal="center"/>
    </xf>
    <xf numFmtId="0" fontId="46" fillId="15" borderId="0" xfId="8" applyFont="1" applyFill="1" applyAlignment="1">
      <alignment horizontal="center" vertical="center"/>
    </xf>
    <xf numFmtId="0" fontId="20" fillId="0" borderId="0" xfId="8" applyFont="1" applyAlignment="1">
      <alignment horizontal="right" vertical="center"/>
    </xf>
    <xf numFmtId="0" fontId="102" fillId="0" borderId="48" xfId="8" applyFont="1" applyBorder="1" applyAlignment="1">
      <alignment horizontal="center" vertical="center" shrinkToFit="1"/>
    </xf>
    <xf numFmtId="49" fontId="51" fillId="0" borderId="48" xfId="8" applyNumberFormat="1" applyFont="1" applyBorder="1" applyAlignment="1">
      <alignment horizontal="left" vertical="center" indent="1" shrinkToFit="1"/>
    </xf>
    <xf numFmtId="0" fontId="51" fillId="0" borderId="48" xfId="8" applyNumberFormat="1" applyFont="1" applyBorder="1" applyAlignment="1">
      <alignment horizontal="left" vertical="center" indent="1" shrinkToFit="1"/>
    </xf>
    <xf numFmtId="0" fontId="42" fillId="0" borderId="50" xfId="8" applyFont="1" applyBorder="1" applyAlignment="1">
      <alignment horizontal="center" wrapText="1"/>
    </xf>
    <xf numFmtId="0" fontId="42" fillId="0" borderId="48" xfId="8" applyFont="1" applyBorder="1" applyAlignment="1">
      <alignment horizontal="center" wrapText="1"/>
    </xf>
    <xf numFmtId="0" fontId="51" fillId="0" borderId="48" xfId="8" applyFont="1" applyBorder="1" applyAlignment="1">
      <alignment horizontal="center" vertical="center" shrinkToFit="1"/>
    </xf>
    <xf numFmtId="0" fontId="51" fillId="0" borderId="48" xfId="8" applyFont="1" applyBorder="1" applyAlignment="1">
      <alignment horizontal="left" vertical="center" indent="1" shrinkToFit="1"/>
    </xf>
    <xf numFmtId="0" fontId="103" fillId="0" borderId="48" xfId="8" applyFont="1" applyBorder="1" applyAlignment="1">
      <alignment horizontal="left" vertical="center" indent="1"/>
    </xf>
    <xf numFmtId="0" fontId="35" fillId="0" borderId="0" xfId="8" applyFont="1" applyAlignment="1">
      <alignment horizontal="center" vertical="center" wrapText="1"/>
    </xf>
    <xf numFmtId="0" fontId="35" fillId="0" borderId="0" xfId="8" applyFont="1" applyAlignment="1">
      <alignment horizontal="center" vertical="center"/>
    </xf>
    <xf numFmtId="0" fontId="102" fillId="0" borderId="48" xfId="8" applyFont="1" applyBorder="1" applyAlignment="1">
      <alignment vertical="center" shrinkToFit="1"/>
    </xf>
    <xf numFmtId="0" fontId="9" fillId="5" borderId="154" xfId="8" applyFont="1" applyFill="1" applyBorder="1" applyAlignment="1">
      <alignment horizontal="left" vertical="center"/>
    </xf>
    <xf numFmtId="0" fontId="9" fillId="5" borderId="155" xfId="8" applyFont="1" applyFill="1" applyBorder="1" applyAlignment="1">
      <alignment horizontal="left" vertical="center"/>
    </xf>
    <xf numFmtId="0" fontId="39" fillId="0" borderId="155" xfId="8" applyFont="1" applyBorder="1" applyAlignment="1" applyProtection="1">
      <alignment horizontal="center" vertical="center"/>
      <protection locked="0"/>
    </xf>
    <xf numFmtId="0" fontId="9" fillId="0" borderId="155" xfId="8" applyFont="1" applyBorder="1" applyAlignment="1">
      <alignment horizontal="left" vertical="center"/>
    </xf>
    <xf numFmtId="0" fontId="9" fillId="0" borderId="156" xfId="8" applyFont="1" applyBorder="1" applyAlignment="1">
      <alignment horizontal="left" vertical="center"/>
    </xf>
    <xf numFmtId="0" fontId="104" fillId="0" borderId="48" xfId="8" applyFont="1" applyBorder="1" applyAlignment="1">
      <alignment vertical="center" shrinkToFit="1"/>
    </xf>
    <xf numFmtId="0" fontId="171" fillId="0" borderId="0" xfId="8" applyFont="1" applyAlignment="1">
      <alignment horizontal="center" vertical="center" wrapText="1"/>
    </xf>
    <xf numFmtId="0" fontId="106" fillId="5" borderId="0" xfId="3" applyFont="1" applyFill="1" applyAlignment="1">
      <alignment horizontal="center" vertical="center"/>
    </xf>
    <xf numFmtId="0" fontId="106" fillId="5" borderId="0" xfId="8" applyFont="1" applyFill="1" applyAlignment="1">
      <alignment horizontal="center" vertical="center" shrinkToFit="1"/>
    </xf>
    <xf numFmtId="0" fontId="9" fillId="0" borderId="91" xfId="8" applyFont="1" applyBorder="1" applyAlignment="1">
      <alignment horizontal="left" vertical="center" shrinkToFit="1"/>
    </xf>
    <xf numFmtId="0" fontId="9" fillId="0" borderId="45" xfId="8" applyFont="1" applyBorder="1" applyAlignment="1">
      <alignment horizontal="left" vertical="center" shrinkToFit="1"/>
    </xf>
    <xf numFmtId="0" fontId="9" fillId="0" borderId="93" xfId="8" applyFont="1" applyBorder="1" applyAlignment="1">
      <alignment horizontal="left" vertical="center" shrinkToFit="1"/>
    </xf>
    <xf numFmtId="0" fontId="19" fillId="6" borderId="157" xfId="8" applyFont="1" applyFill="1" applyBorder="1" applyAlignment="1">
      <alignment horizontal="center" vertical="center" shrinkToFit="1"/>
    </xf>
    <xf numFmtId="0" fontId="19" fillId="6" borderId="103" xfId="8" applyFont="1" applyFill="1" applyBorder="1" applyAlignment="1">
      <alignment horizontal="center" vertical="center" shrinkToFit="1"/>
    </xf>
    <xf numFmtId="0" fontId="19" fillId="6" borderId="158" xfId="8" applyFont="1" applyFill="1" applyBorder="1" applyAlignment="1">
      <alignment horizontal="center" vertical="center" shrinkToFit="1"/>
    </xf>
    <xf numFmtId="0" fontId="9" fillId="0" borderId="91" xfId="8" applyFont="1" applyBorder="1" applyAlignment="1">
      <alignment horizontal="center" vertical="center"/>
    </xf>
    <xf numFmtId="0" fontId="9" fillId="0" borderId="45" xfId="8" applyFont="1" applyBorder="1" applyAlignment="1">
      <alignment horizontal="center" vertical="center"/>
    </xf>
    <xf numFmtId="0" fontId="9" fillId="0" borderId="93" xfId="8" applyFont="1" applyBorder="1" applyAlignment="1">
      <alignment horizontal="center" vertical="center"/>
    </xf>
    <xf numFmtId="38" fontId="9" fillId="0" borderId="159" xfId="4" applyFont="1" applyBorder="1" applyAlignment="1">
      <alignment horizontal="center" vertical="center"/>
    </xf>
    <xf numFmtId="38" fontId="9" fillId="0" borderId="160" xfId="4" applyFont="1" applyBorder="1" applyAlignment="1">
      <alignment horizontal="center" vertical="center"/>
    </xf>
    <xf numFmtId="38" fontId="9" fillId="0" borderId="161" xfId="4" applyFont="1" applyBorder="1" applyAlignment="1">
      <alignment horizontal="center" vertical="center"/>
    </xf>
    <xf numFmtId="38" fontId="46" fillId="6" borderId="157" xfId="4" applyFont="1" applyFill="1" applyBorder="1" applyAlignment="1">
      <alignment horizontal="center" vertical="center" shrinkToFit="1"/>
    </xf>
    <xf numFmtId="0" fontId="46" fillId="6" borderId="103" xfId="4" applyNumberFormat="1" applyFont="1" applyFill="1" applyBorder="1" applyAlignment="1">
      <alignment horizontal="center" vertical="center" shrinkToFit="1"/>
    </xf>
    <xf numFmtId="0" fontId="46" fillId="6" borderId="23" xfId="4" applyNumberFormat="1" applyFont="1" applyFill="1" applyBorder="1" applyAlignment="1">
      <alignment horizontal="center" vertical="center" shrinkToFit="1"/>
    </xf>
    <xf numFmtId="0" fontId="9" fillId="0" borderId="7" xfId="3" applyFont="1" applyBorder="1" applyAlignment="1">
      <alignment horizontal="center" vertical="center"/>
    </xf>
    <xf numFmtId="0" fontId="9" fillId="0" borderId="10" xfId="3" applyFont="1" applyBorder="1" applyAlignment="1">
      <alignment horizontal="center" vertical="center"/>
    </xf>
    <xf numFmtId="0" fontId="9" fillId="0" borderId="11" xfId="3" applyFont="1" applyBorder="1" applyAlignment="1">
      <alignment horizontal="center" vertical="center"/>
    </xf>
    <xf numFmtId="0" fontId="9" fillId="0" borderId="14" xfId="3" applyFont="1" applyBorder="1" applyAlignment="1">
      <alignment horizontal="center" vertical="center"/>
    </xf>
    <xf numFmtId="0" fontId="112" fillId="6" borderId="7" xfId="3" applyFont="1" applyFill="1" applyBorder="1" applyAlignment="1">
      <alignment horizontal="left" vertical="center"/>
    </xf>
    <xf numFmtId="0" fontId="112" fillId="6" borderId="16" xfId="3" applyFont="1" applyFill="1" applyBorder="1" applyAlignment="1">
      <alignment horizontal="left" vertical="center"/>
    </xf>
    <xf numFmtId="0" fontId="112" fillId="6" borderId="10" xfId="3" applyFont="1" applyFill="1" applyBorder="1" applyAlignment="1">
      <alignment horizontal="left" vertical="center"/>
    </xf>
    <xf numFmtId="0" fontId="112" fillId="6" borderId="23" xfId="3" applyFont="1" applyFill="1" applyBorder="1" applyAlignment="1">
      <alignment horizontal="left" vertical="center"/>
    </xf>
    <xf numFmtId="0" fontId="112" fillId="6" borderId="0" xfId="3" applyFont="1" applyFill="1" applyAlignment="1">
      <alignment horizontal="left" vertical="center"/>
    </xf>
    <xf numFmtId="0" fontId="112" fillId="6" borderId="15" xfId="3" applyFont="1" applyFill="1" applyBorder="1" applyAlignment="1">
      <alignment horizontal="left" vertical="center"/>
    </xf>
    <xf numFmtId="0" fontId="99" fillId="7" borderId="7" xfId="8" applyFont="1" applyFill="1" applyBorder="1" applyAlignment="1">
      <alignment horizontal="center" vertical="center"/>
    </xf>
    <xf numFmtId="0" fontId="99" fillId="7" borderId="10" xfId="8" applyFont="1" applyFill="1" applyBorder="1" applyAlignment="1">
      <alignment horizontal="center" vertical="center"/>
    </xf>
    <xf numFmtId="0" fontId="99" fillId="7" borderId="11" xfId="8" applyFont="1" applyFill="1" applyBorder="1" applyAlignment="1">
      <alignment horizontal="center" vertical="center"/>
    </xf>
    <xf numFmtId="0" fontId="99" fillId="7" borderId="14" xfId="8" applyFont="1" applyFill="1" applyBorder="1" applyAlignment="1">
      <alignment horizontal="center" vertical="center"/>
    </xf>
    <xf numFmtId="0" fontId="9" fillId="15" borderId="7" xfId="8" applyFont="1" applyFill="1" applyBorder="1" applyAlignment="1" applyProtection="1">
      <alignment horizontal="center" vertical="center"/>
      <protection locked="0"/>
    </xf>
    <xf numFmtId="0" fontId="9" fillId="15" borderId="10" xfId="8" applyFont="1" applyFill="1" applyBorder="1" applyAlignment="1" applyProtection="1">
      <alignment horizontal="center" vertical="center"/>
      <protection locked="0"/>
    </xf>
    <xf numFmtId="0" fontId="9" fillId="15" borderId="11" xfId="8" applyFont="1" applyFill="1" applyBorder="1" applyAlignment="1" applyProtection="1">
      <alignment horizontal="center" vertical="center"/>
      <protection locked="0"/>
    </xf>
    <xf numFmtId="0" fontId="9" fillId="15" borderId="14" xfId="8" applyFont="1" applyFill="1" applyBorder="1" applyAlignment="1" applyProtection="1">
      <alignment horizontal="center" vertical="center"/>
      <protection locked="0"/>
    </xf>
    <xf numFmtId="0" fontId="9" fillId="8" borderId="7" xfId="8" applyFont="1" applyFill="1" applyBorder="1" applyAlignment="1">
      <alignment horizontal="center" vertical="center"/>
    </xf>
    <xf numFmtId="0" fontId="9" fillId="8" borderId="10" xfId="8" applyFont="1" applyFill="1" applyBorder="1" applyAlignment="1">
      <alignment horizontal="center" vertical="center"/>
    </xf>
    <xf numFmtId="0" fontId="9" fillId="8" borderId="11" xfId="8" applyFont="1" applyFill="1" applyBorder="1" applyAlignment="1">
      <alignment horizontal="center" vertical="center"/>
    </xf>
    <xf numFmtId="0" fontId="9" fillId="8" borderId="14" xfId="8" applyFont="1" applyFill="1" applyBorder="1" applyAlignment="1">
      <alignment horizontal="center" vertical="center"/>
    </xf>
    <xf numFmtId="0" fontId="9" fillId="0" borderId="7" xfId="8" applyFont="1" applyBorder="1" applyAlignment="1">
      <alignment horizontal="center" vertical="center"/>
    </xf>
    <xf numFmtId="0" fontId="9" fillId="0" borderId="10" xfId="8" applyFont="1" applyBorder="1" applyAlignment="1">
      <alignment horizontal="center" vertical="center"/>
    </xf>
    <xf numFmtId="0" fontId="9" fillId="0" borderId="11" xfId="8" applyFont="1" applyBorder="1" applyAlignment="1">
      <alignment horizontal="center" vertical="center"/>
    </xf>
    <xf numFmtId="0" fontId="9" fillId="0" borderId="14" xfId="8" applyFont="1" applyBorder="1" applyAlignment="1">
      <alignment horizontal="center" vertical="center"/>
    </xf>
    <xf numFmtId="0" fontId="108" fillId="0" borderId="7" xfId="3" applyFont="1" applyBorder="1" applyAlignment="1">
      <alignment horizontal="left" vertical="center" wrapText="1"/>
    </xf>
    <xf numFmtId="0" fontId="108" fillId="0" borderId="16" xfId="3" applyFont="1" applyBorder="1" applyAlignment="1">
      <alignment horizontal="left" vertical="center"/>
    </xf>
    <xf numFmtId="0" fontId="108" fillId="0" borderId="10" xfId="3" applyFont="1" applyBorder="1" applyAlignment="1">
      <alignment horizontal="left" vertical="center"/>
    </xf>
    <xf numFmtId="0" fontId="108" fillId="0" borderId="11" xfId="3" applyFont="1" applyBorder="1" applyAlignment="1">
      <alignment horizontal="left" vertical="center"/>
    </xf>
    <xf numFmtId="0" fontId="108" fillId="0" borderId="17" xfId="3" applyFont="1" applyBorder="1" applyAlignment="1">
      <alignment horizontal="left" vertical="center"/>
    </xf>
    <xf numFmtId="0" fontId="108" fillId="0" borderId="14" xfId="3" applyFont="1" applyBorder="1" applyAlignment="1">
      <alignment horizontal="left" vertical="center"/>
    </xf>
    <xf numFmtId="0" fontId="18" fillId="0" borderId="7" xfId="3" applyFont="1" applyBorder="1" applyAlignment="1">
      <alignment horizontal="center" vertical="center" wrapText="1"/>
    </xf>
    <xf numFmtId="0" fontId="18" fillId="0" borderId="10" xfId="3" applyFont="1" applyBorder="1" applyAlignment="1">
      <alignment horizontal="center" vertical="center" wrapText="1"/>
    </xf>
    <xf numFmtId="0" fontId="18" fillId="0" borderId="11" xfId="3" applyFont="1" applyBorder="1" applyAlignment="1">
      <alignment horizontal="center" vertical="center" wrapText="1"/>
    </xf>
    <xf numFmtId="0" fontId="18" fillId="0" borderId="14" xfId="3" applyFont="1" applyBorder="1" applyAlignment="1">
      <alignment horizontal="center" vertical="center" wrapText="1"/>
    </xf>
    <xf numFmtId="0" fontId="17" fillId="0" borderId="7" xfId="3" applyFont="1" applyBorder="1" applyAlignment="1">
      <alignment horizontal="center" vertical="center" wrapText="1"/>
    </xf>
    <xf numFmtId="0" fontId="17" fillId="0" borderId="10" xfId="3" applyFont="1" applyBorder="1" applyAlignment="1">
      <alignment horizontal="center" vertical="center" wrapText="1"/>
    </xf>
    <xf numFmtId="0" fontId="17" fillId="0" borderId="11" xfId="3" applyFont="1" applyBorder="1" applyAlignment="1">
      <alignment horizontal="center" vertical="center" wrapText="1"/>
    </xf>
    <xf numFmtId="0" fontId="17" fillId="0" borderId="14" xfId="3" applyFont="1" applyBorder="1" applyAlignment="1">
      <alignment horizontal="center" vertical="center" wrapText="1"/>
    </xf>
    <xf numFmtId="0" fontId="14" fillId="0" borderId="82" xfId="8" applyFont="1" applyBorder="1" applyAlignment="1">
      <alignment horizontal="left" vertical="center" shrinkToFit="1"/>
    </xf>
    <xf numFmtId="0" fontId="14" fillId="0" borderId="48" xfId="8" applyFont="1" applyBorder="1" applyAlignment="1">
      <alignment horizontal="left" vertical="center" shrinkToFit="1"/>
    </xf>
    <xf numFmtId="0" fontId="14" fillId="0" borderId="126" xfId="8" applyFont="1" applyBorder="1" applyAlignment="1">
      <alignment horizontal="left" vertical="center" shrinkToFit="1"/>
    </xf>
    <xf numFmtId="0" fontId="9" fillId="15" borderId="165" xfId="8" applyFont="1" applyFill="1" applyBorder="1" applyAlignment="1" applyProtection="1">
      <alignment horizontal="center" vertical="center"/>
      <protection locked="0"/>
    </xf>
    <xf numFmtId="0" fontId="9" fillId="15" borderId="126" xfId="8" applyFont="1" applyFill="1" applyBorder="1" applyAlignment="1" applyProtection="1">
      <alignment horizontal="center" vertical="center"/>
      <protection locked="0"/>
    </xf>
    <xf numFmtId="0" fontId="9" fillId="8" borderId="165" xfId="8" applyFont="1" applyFill="1" applyBorder="1" applyAlignment="1">
      <alignment horizontal="center" vertical="center"/>
    </xf>
    <xf numFmtId="0" fontId="9" fillId="8" borderId="126" xfId="8" applyFont="1" applyFill="1" applyBorder="1" applyAlignment="1">
      <alignment horizontal="center" vertical="center"/>
    </xf>
    <xf numFmtId="0" fontId="4" fillId="5" borderId="50" xfId="3" applyFont="1" applyFill="1" applyBorder="1" applyAlignment="1">
      <alignment horizontal="left" vertical="center"/>
    </xf>
    <xf numFmtId="0" fontId="4" fillId="5" borderId="163" xfId="3" applyFont="1" applyFill="1" applyBorder="1" applyAlignment="1">
      <alignment horizontal="left" vertical="center"/>
    </xf>
    <xf numFmtId="0" fontId="9" fillId="15" borderId="164" xfId="8" applyFont="1" applyFill="1" applyBorder="1" applyAlignment="1" applyProtection="1">
      <alignment horizontal="center" vertical="center"/>
      <protection locked="0"/>
    </xf>
    <xf numFmtId="0" fontId="9" fillId="15" borderId="163" xfId="8" applyFont="1" applyFill="1" applyBorder="1" applyAlignment="1" applyProtection="1">
      <alignment horizontal="center" vertical="center"/>
      <protection locked="0"/>
    </xf>
    <xf numFmtId="0" fontId="9" fillId="15" borderId="23" xfId="8" applyFont="1" applyFill="1" applyBorder="1" applyAlignment="1" applyProtection="1">
      <alignment horizontal="center" vertical="center"/>
      <protection locked="0"/>
    </xf>
    <xf numFmtId="0" fontId="9" fillId="15" borderId="15" xfId="8" applyFont="1" applyFill="1" applyBorder="1" applyAlignment="1" applyProtection="1">
      <alignment horizontal="center" vertical="center"/>
      <protection locked="0"/>
    </xf>
    <xf numFmtId="0" fontId="9" fillId="8" borderId="164" xfId="8" applyFont="1" applyFill="1" applyBorder="1" applyAlignment="1">
      <alignment horizontal="center" vertical="center"/>
    </xf>
    <xf numFmtId="0" fontId="9" fillId="8" borderId="163" xfId="8" applyFont="1" applyFill="1" applyBorder="1" applyAlignment="1">
      <alignment horizontal="center" vertical="center"/>
    </xf>
    <xf numFmtId="0" fontId="9" fillId="8" borderId="23" xfId="8" applyFont="1" applyFill="1" applyBorder="1" applyAlignment="1">
      <alignment horizontal="center" vertical="center"/>
    </xf>
    <xf numFmtId="0" fontId="9" fillId="8" borderId="15" xfId="8" applyFont="1" applyFill="1" applyBorder="1" applyAlignment="1">
      <alignment horizontal="center" vertical="center"/>
    </xf>
    <xf numFmtId="0" fontId="4" fillId="5" borderId="0" xfId="3" applyFont="1" applyFill="1" applyAlignment="1">
      <alignment horizontal="left" vertical="center"/>
    </xf>
    <xf numFmtId="0" fontId="4" fillId="5" borderId="15" xfId="3" applyFont="1" applyFill="1" applyBorder="1" applyAlignment="1">
      <alignment horizontal="left" vertical="center"/>
    </xf>
    <xf numFmtId="0" fontId="44" fillId="5" borderId="48" xfId="3" applyFont="1" applyFill="1" applyBorder="1" applyAlignment="1">
      <alignment horizontal="center" vertical="center" shrinkToFit="1"/>
    </xf>
    <xf numFmtId="0" fontId="44" fillId="5" borderId="126" xfId="3" applyFont="1" applyFill="1" applyBorder="1" applyAlignment="1">
      <alignment horizontal="center" vertical="center" shrinkToFit="1"/>
    </xf>
    <xf numFmtId="0" fontId="111" fillId="0" borderId="7" xfId="3" applyFont="1" applyBorder="1" applyAlignment="1">
      <alignment horizontal="left" vertical="center" shrinkToFit="1"/>
    </xf>
    <xf numFmtId="0" fontId="112" fillId="0" borderId="16" xfId="3" applyFont="1" applyBorder="1" applyAlignment="1">
      <alignment horizontal="left" vertical="center" shrinkToFit="1"/>
    </xf>
    <xf numFmtId="0" fontId="112" fillId="0" borderId="11" xfId="3" applyFont="1" applyBorder="1" applyAlignment="1">
      <alignment horizontal="left" vertical="center" shrinkToFit="1"/>
    </xf>
    <xf numFmtId="0" fontId="112" fillId="0" borderId="17" xfId="3" applyFont="1" applyBorder="1" applyAlignment="1">
      <alignment horizontal="left" vertical="center" shrinkToFit="1"/>
    </xf>
    <xf numFmtId="0" fontId="99" fillId="7" borderId="7" xfId="3" applyFont="1" applyFill="1" applyBorder="1" applyAlignment="1">
      <alignment horizontal="center" vertical="center"/>
    </xf>
    <xf numFmtId="0" fontId="99" fillId="7" borderId="10" xfId="3" applyFont="1" applyFill="1" applyBorder="1" applyAlignment="1">
      <alignment horizontal="center" vertical="center"/>
    </xf>
    <xf numFmtId="0" fontId="99" fillId="7" borderId="11" xfId="3" applyFont="1" applyFill="1" applyBorder="1" applyAlignment="1">
      <alignment horizontal="center" vertical="center"/>
    </xf>
    <xf numFmtId="0" fontId="99" fillId="7" borderId="14" xfId="3" applyFont="1" applyFill="1" applyBorder="1" applyAlignment="1">
      <alignment horizontal="center" vertical="center"/>
    </xf>
    <xf numFmtId="0" fontId="9" fillId="15" borderId="7" xfId="3" applyFont="1" applyFill="1" applyBorder="1" applyAlignment="1" applyProtection="1">
      <alignment horizontal="center" vertical="center"/>
      <protection locked="0"/>
    </xf>
    <xf numFmtId="0" fontId="9" fillId="15" borderId="10" xfId="3" applyFont="1" applyFill="1" applyBorder="1" applyAlignment="1" applyProtection="1">
      <alignment horizontal="center" vertical="center"/>
      <protection locked="0"/>
    </xf>
    <xf numFmtId="0" fontId="9" fillId="15" borderId="11" xfId="3" applyFont="1" applyFill="1" applyBorder="1" applyAlignment="1" applyProtection="1">
      <alignment horizontal="center" vertical="center"/>
      <protection locked="0"/>
    </xf>
    <xf numFmtId="0" fontId="9" fillId="15" borderId="14" xfId="3" applyFont="1" applyFill="1" applyBorder="1" applyAlignment="1" applyProtection="1">
      <alignment horizontal="center" vertical="center"/>
      <protection locked="0"/>
    </xf>
    <xf numFmtId="0" fontId="9" fillId="8" borderId="7" xfId="3" applyFont="1" applyFill="1" applyBorder="1" applyAlignment="1">
      <alignment horizontal="center" vertical="center"/>
    </xf>
    <xf numFmtId="0" fontId="9" fillId="8" borderId="10" xfId="3" applyFont="1" applyFill="1" applyBorder="1" applyAlignment="1">
      <alignment horizontal="center" vertical="center"/>
    </xf>
    <xf numFmtId="0" fontId="9" fillId="8" borderId="11" xfId="3" applyFont="1" applyFill="1" applyBorder="1" applyAlignment="1">
      <alignment horizontal="center" vertical="center"/>
    </xf>
    <xf numFmtId="0" fontId="9" fillId="8" borderId="14" xfId="3" applyFont="1" applyFill="1" applyBorder="1" applyAlignment="1">
      <alignment horizontal="center" vertical="center"/>
    </xf>
    <xf numFmtId="0" fontId="10" fillId="5" borderId="45" xfId="3" applyFont="1" applyFill="1" applyBorder="1" applyAlignment="1">
      <alignment horizontal="left" vertical="center" shrinkToFit="1"/>
    </xf>
    <xf numFmtId="0" fontId="10" fillId="5" borderId="122" xfId="3" applyFont="1" applyFill="1" applyBorder="1" applyAlignment="1">
      <alignment horizontal="left" vertical="center" shrinkToFit="1"/>
    </xf>
    <xf numFmtId="0" fontId="4" fillId="5" borderId="45" xfId="8" applyFont="1" applyFill="1" applyBorder="1" applyAlignment="1">
      <alignment horizontal="left" vertical="center"/>
    </xf>
    <xf numFmtId="0" fontId="4" fillId="5" borderId="122" xfId="8" applyFont="1" applyFill="1" applyBorder="1" applyAlignment="1">
      <alignment horizontal="left" vertical="center"/>
    </xf>
    <xf numFmtId="0" fontId="9" fillId="15" borderId="162" xfId="8" applyFont="1" applyFill="1" applyBorder="1" applyAlignment="1" applyProtection="1">
      <alignment horizontal="center" vertical="center"/>
      <protection locked="0"/>
    </xf>
    <xf numFmtId="0" fontId="9" fillId="15" borderId="122" xfId="8" applyFont="1" applyFill="1" applyBorder="1" applyAlignment="1" applyProtection="1">
      <alignment horizontal="center" vertical="center"/>
      <protection locked="0"/>
    </xf>
    <xf numFmtId="0" fontId="4" fillId="5" borderId="80" xfId="8" applyFont="1" applyFill="1" applyBorder="1" applyAlignment="1">
      <alignment horizontal="left" vertical="center" wrapText="1"/>
    </xf>
    <xf numFmtId="0" fontId="4" fillId="5" borderId="50" xfId="8" applyFont="1" applyFill="1" applyBorder="1" applyAlignment="1">
      <alignment horizontal="left" vertical="center" wrapText="1"/>
    </xf>
    <xf numFmtId="0" fontId="4" fillId="5" borderId="18" xfId="8" applyFont="1" applyFill="1" applyBorder="1" applyAlignment="1">
      <alignment horizontal="left" vertical="center" wrapText="1"/>
    </xf>
    <xf numFmtId="0" fontId="4" fillId="5" borderId="0" xfId="8" applyFont="1" applyFill="1" applyAlignment="1">
      <alignment horizontal="left" vertical="center" wrapText="1"/>
    </xf>
    <xf numFmtId="0" fontId="4" fillId="5" borderId="120" xfId="8" applyFont="1" applyFill="1" applyBorder="1" applyAlignment="1">
      <alignment horizontal="left" vertical="center" wrapText="1"/>
    </xf>
    <xf numFmtId="0" fontId="4" fillId="5" borderId="48" xfId="8" applyFont="1" applyFill="1" applyBorder="1" applyAlignment="1">
      <alignment horizontal="left" vertical="center" wrapText="1"/>
    </xf>
    <xf numFmtId="0" fontId="4" fillId="5" borderId="50" xfId="3" applyFont="1" applyFill="1" applyBorder="1" applyAlignment="1">
      <alignment horizontal="left" vertical="center" wrapText="1" shrinkToFit="1"/>
    </xf>
    <xf numFmtId="0" fontId="4" fillId="5" borderId="163" xfId="3" applyFont="1" applyFill="1" applyBorder="1" applyAlignment="1">
      <alignment horizontal="left" vertical="center" wrapText="1" shrinkToFit="1"/>
    </xf>
    <xf numFmtId="0" fontId="4" fillId="5" borderId="0" xfId="3" applyFont="1" applyFill="1" applyAlignment="1">
      <alignment horizontal="left" vertical="center" wrapText="1" shrinkToFit="1"/>
    </xf>
    <xf numFmtId="0" fontId="4" fillId="5" borderId="15" xfId="3" applyFont="1" applyFill="1" applyBorder="1" applyAlignment="1">
      <alignment horizontal="left" vertical="center" wrapText="1" shrinkToFit="1"/>
    </xf>
    <xf numFmtId="0" fontId="30" fillId="5" borderId="48" xfId="3" applyFont="1" applyFill="1" applyBorder="1" applyAlignment="1">
      <alignment horizontal="center" vertical="center" shrinkToFit="1"/>
    </xf>
    <xf numFmtId="0" fontId="30" fillId="5" borderId="126" xfId="3" applyFont="1" applyFill="1" applyBorder="1" applyAlignment="1">
      <alignment horizontal="center" vertical="center" shrinkToFit="1"/>
    </xf>
    <xf numFmtId="0" fontId="99" fillId="7" borderId="16" xfId="8" applyFont="1" applyFill="1" applyBorder="1" applyAlignment="1">
      <alignment horizontal="center" vertical="center"/>
    </xf>
    <xf numFmtId="0" fontId="99" fillId="7" borderId="23" xfId="8" applyFont="1" applyFill="1" applyBorder="1" applyAlignment="1">
      <alignment horizontal="center" vertical="center"/>
    </xf>
    <xf numFmtId="0" fontId="99" fillId="7" borderId="0" xfId="8" applyFont="1" applyFill="1" applyAlignment="1">
      <alignment horizontal="center" vertical="center"/>
    </xf>
    <xf numFmtId="0" fontId="99" fillId="7" borderId="17" xfId="8" applyFont="1" applyFill="1" applyBorder="1" applyAlignment="1">
      <alignment horizontal="center" vertical="center"/>
    </xf>
    <xf numFmtId="0" fontId="9" fillId="0" borderId="16" xfId="8" applyFont="1" applyBorder="1" applyAlignment="1">
      <alignment horizontal="center" vertical="center"/>
    </xf>
    <xf numFmtId="0" fontId="9" fillId="0" borderId="0" xfId="8" applyFont="1" applyAlignment="1">
      <alignment horizontal="center" vertical="center"/>
    </xf>
    <xf numFmtId="0" fontId="9" fillId="0" borderId="15" xfId="8" applyFont="1" applyBorder="1" applyAlignment="1">
      <alignment horizontal="center" vertical="center"/>
    </xf>
    <xf numFmtId="0" fontId="9" fillId="0" borderId="17" xfId="8" applyFont="1" applyBorder="1" applyAlignment="1">
      <alignment horizontal="center" vertical="center"/>
    </xf>
    <xf numFmtId="0" fontId="9" fillId="15" borderId="26" xfId="8" applyFont="1" applyFill="1" applyBorder="1" applyAlignment="1" applyProtection="1">
      <alignment horizontal="center" vertical="center"/>
      <protection locked="0"/>
    </xf>
    <xf numFmtId="0" fontId="9" fillId="15" borderId="27" xfId="8" applyFont="1" applyFill="1" applyBorder="1" applyAlignment="1" applyProtection="1">
      <alignment horizontal="center" vertical="center"/>
      <protection locked="0"/>
    </xf>
    <xf numFmtId="0" fontId="112" fillId="6" borderId="7" xfId="8" applyFont="1" applyFill="1" applyBorder="1" applyAlignment="1">
      <alignment horizontal="left" vertical="center"/>
    </xf>
    <xf numFmtId="0" fontId="112" fillId="6" borderId="16" xfId="8" applyFont="1" applyFill="1" applyBorder="1" applyAlignment="1">
      <alignment horizontal="left" vertical="center"/>
    </xf>
    <xf numFmtId="0" fontId="112" fillId="6" borderId="10" xfId="8" applyFont="1" applyFill="1" applyBorder="1" applyAlignment="1">
      <alignment horizontal="left" vertical="center"/>
    </xf>
    <xf numFmtId="0" fontId="112" fillId="6" borderId="23" xfId="8" applyFont="1" applyFill="1" applyBorder="1" applyAlignment="1">
      <alignment horizontal="left" vertical="center"/>
    </xf>
    <xf numFmtId="0" fontId="112" fillId="6" borderId="0" xfId="8" applyFont="1" applyFill="1" applyAlignment="1">
      <alignment horizontal="left" vertical="center"/>
    </xf>
    <xf numFmtId="0" fontId="112" fillId="6" borderId="15" xfId="8" applyFont="1" applyFill="1" applyBorder="1" applyAlignment="1">
      <alignment horizontal="left" vertical="center"/>
    </xf>
    <xf numFmtId="0" fontId="112" fillId="6" borderId="23" xfId="8" applyFont="1" applyFill="1" applyBorder="1" applyAlignment="1">
      <alignment horizontal="left" vertical="center" shrinkToFit="1"/>
    </xf>
    <xf numFmtId="0" fontId="112" fillId="6" borderId="0" xfId="8" applyFont="1" applyFill="1" applyAlignment="1">
      <alignment horizontal="left" vertical="center" shrinkToFit="1"/>
    </xf>
    <xf numFmtId="0" fontId="112" fillId="6" borderId="15" xfId="8" applyFont="1" applyFill="1" applyBorder="1" applyAlignment="1">
      <alignment horizontal="left" vertical="center" shrinkToFit="1"/>
    </xf>
    <xf numFmtId="38" fontId="9" fillId="15" borderId="7" xfId="4" applyFont="1" applyFill="1" applyBorder="1" applyAlignment="1" applyProtection="1">
      <alignment horizontal="center" vertical="center"/>
      <protection locked="0"/>
    </xf>
    <xf numFmtId="38" fontId="9" fillId="15" borderId="10" xfId="4" applyFont="1" applyFill="1" applyBorder="1" applyAlignment="1" applyProtection="1">
      <alignment horizontal="center" vertical="center"/>
      <protection locked="0"/>
    </xf>
    <xf numFmtId="0" fontId="9" fillId="8" borderId="167" xfId="8" applyFont="1" applyFill="1" applyBorder="1" applyAlignment="1">
      <alignment horizontal="center" vertical="center"/>
    </xf>
    <xf numFmtId="0" fontId="9" fillId="8" borderId="168" xfId="8" applyFont="1" applyFill="1" applyBorder="1" applyAlignment="1">
      <alignment horizontal="center" vertical="center"/>
    </xf>
    <xf numFmtId="38" fontId="9" fillId="15" borderId="162" xfId="4" applyFont="1" applyFill="1" applyBorder="1" applyAlignment="1" applyProtection="1">
      <alignment horizontal="center" vertical="center"/>
      <protection locked="0"/>
    </xf>
    <xf numFmtId="38" fontId="9" fillId="15" borderId="122" xfId="4" applyFont="1" applyFill="1" applyBorder="1" applyAlignment="1" applyProtection="1">
      <alignment horizontal="center" vertical="center"/>
      <protection locked="0"/>
    </xf>
    <xf numFmtId="38" fontId="9" fillId="15" borderId="164" xfId="4" applyFont="1" applyFill="1" applyBorder="1" applyAlignment="1" applyProtection="1">
      <alignment horizontal="center" vertical="center"/>
      <protection locked="0"/>
    </xf>
    <xf numFmtId="38" fontId="9" fillId="15" borderId="163" xfId="4" applyFont="1" applyFill="1" applyBorder="1" applyAlignment="1" applyProtection="1">
      <alignment horizontal="center" vertical="center"/>
      <protection locked="0"/>
    </xf>
    <xf numFmtId="38" fontId="9" fillId="15" borderId="11" xfId="4" applyFont="1" applyFill="1" applyBorder="1" applyAlignment="1" applyProtection="1">
      <alignment horizontal="center" vertical="center"/>
      <protection locked="0"/>
    </xf>
    <xf numFmtId="38" fontId="9" fillId="15" borderId="14" xfId="4" applyFont="1" applyFill="1" applyBorder="1" applyAlignment="1" applyProtection="1">
      <alignment horizontal="center" vertical="center"/>
      <protection locked="0"/>
    </xf>
    <xf numFmtId="0" fontId="4" fillId="5" borderId="81" xfId="8" applyFont="1" applyFill="1" applyBorder="1" applyAlignment="1">
      <alignment horizontal="left" vertical="center" shrinkToFit="1"/>
    </xf>
    <xf numFmtId="0" fontId="4" fillId="5" borderId="82" xfId="8" applyFont="1" applyFill="1" applyBorder="1" applyAlignment="1">
      <alignment horizontal="left" vertical="center" shrinkToFit="1"/>
    </xf>
    <xf numFmtId="0" fontId="9" fillId="15" borderId="167" xfId="8" applyFont="1" applyFill="1" applyBorder="1" applyAlignment="1" applyProtection="1">
      <alignment horizontal="center" vertical="center"/>
      <protection locked="0"/>
    </xf>
    <xf numFmtId="0" fontId="9" fillId="15" borderId="168" xfId="8" applyFont="1" applyFill="1" applyBorder="1" applyAlignment="1" applyProtection="1">
      <alignment horizontal="center" vertical="center"/>
      <protection locked="0"/>
    </xf>
    <xf numFmtId="0" fontId="4" fillId="5" borderId="120" xfId="8" applyFont="1" applyFill="1" applyBorder="1" applyAlignment="1">
      <alignment horizontal="left" vertical="center" shrinkToFit="1"/>
    </xf>
    <xf numFmtId="0" fontId="4" fillId="5" borderId="170" xfId="8" applyFont="1" applyFill="1" applyBorder="1" applyAlignment="1">
      <alignment horizontal="left" vertical="center" shrinkToFit="1"/>
    </xf>
    <xf numFmtId="0" fontId="4" fillId="5" borderId="105" xfId="8" applyFont="1" applyFill="1" applyBorder="1" applyAlignment="1">
      <alignment horizontal="left" vertical="center" shrinkToFit="1"/>
    </xf>
    <xf numFmtId="0" fontId="4" fillId="5" borderId="106" xfId="8" applyFont="1" applyFill="1" applyBorder="1" applyAlignment="1">
      <alignment horizontal="left" vertical="center" shrinkToFit="1"/>
    </xf>
    <xf numFmtId="0" fontId="9" fillId="15" borderId="171" xfId="8" applyFont="1" applyFill="1" applyBorder="1" applyAlignment="1" applyProtection="1">
      <alignment horizontal="center" vertical="center"/>
      <protection locked="0"/>
    </xf>
    <xf numFmtId="0" fontId="9" fillId="15" borderId="106" xfId="8" applyFont="1" applyFill="1" applyBorder="1" applyAlignment="1" applyProtection="1">
      <alignment horizontal="center" vertical="center"/>
      <protection locked="0"/>
    </xf>
    <xf numFmtId="0" fontId="9" fillId="8" borderId="171" xfId="8" applyFont="1" applyFill="1" applyBorder="1" applyAlignment="1">
      <alignment horizontal="center" vertical="center"/>
    </xf>
    <xf numFmtId="0" fontId="9" fillId="8" borderId="106" xfId="8" applyFont="1" applyFill="1" applyBorder="1" applyAlignment="1">
      <alignment horizontal="center" vertical="center"/>
    </xf>
    <xf numFmtId="0" fontId="10" fillId="0" borderId="80" xfId="8" applyFont="1" applyBorder="1" applyAlignment="1">
      <alignment horizontal="left" vertical="center" shrinkToFit="1"/>
    </xf>
    <xf numFmtId="0" fontId="10" fillId="0" borderId="50" xfId="8" applyFont="1" applyBorder="1" applyAlignment="1">
      <alignment horizontal="left" vertical="center" shrinkToFit="1"/>
    </xf>
    <xf numFmtId="0" fontId="10" fillId="0" borderId="163" xfId="8" applyFont="1" applyBorder="1" applyAlignment="1">
      <alignment horizontal="left" vertical="center" shrinkToFit="1"/>
    </xf>
    <xf numFmtId="0" fontId="4" fillId="0" borderId="13" xfId="8" applyFont="1" applyBorder="1" applyAlignment="1">
      <alignment horizontal="left" vertical="center" shrinkToFit="1"/>
    </xf>
    <xf numFmtId="0" fontId="4" fillId="0" borderId="17" xfId="8" applyFont="1" applyBorder="1" applyAlignment="1">
      <alignment horizontal="left" vertical="center" shrinkToFit="1"/>
    </xf>
    <xf numFmtId="0" fontId="4" fillId="0" borderId="14" xfId="8" applyFont="1" applyBorder="1" applyAlignment="1">
      <alignment horizontal="left" vertical="center" shrinkToFit="1"/>
    </xf>
    <xf numFmtId="0" fontId="4" fillId="5" borderId="80" xfId="3" applyFont="1" applyFill="1" applyBorder="1" applyAlignment="1">
      <alignment horizontal="left" vertical="center" wrapText="1"/>
    </xf>
    <xf numFmtId="0" fontId="4" fillId="5" borderId="50" xfId="3" applyFont="1" applyFill="1" applyBorder="1" applyAlignment="1">
      <alignment horizontal="left" vertical="center" wrapText="1"/>
    </xf>
    <xf numFmtId="0" fontId="4" fillId="5" borderId="18" xfId="3" applyFont="1" applyFill="1" applyBorder="1" applyAlignment="1">
      <alignment horizontal="left" vertical="center" wrapText="1"/>
    </xf>
    <xf numFmtId="0" fontId="4" fillId="5" borderId="0" xfId="3" applyFont="1" applyFill="1" applyAlignment="1">
      <alignment horizontal="left" vertical="center" wrapText="1"/>
    </xf>
    <xf numFmtId="0" fontId="18" fillId="0" borderId="50" xfId="3" applyFont="1" applyBorder="1" applyAlignment="1">
      <alignment horizontal="left" vertical="center" wrapText="1" shrinkToFit="1"/>
    </xf>
    <xf numFmtId="0" fontId="18" fillId="0" borderId="163" xfId="3" applyFont="1" applyBorder="1" applyAlignment="1">
      <alignment horizontal="left" vertical="center" wrapText="1" shrinkToFit="1"/>
    </xf>
    <xf numFmtId="0" fontId="18" fillId="0" borderId="0" xfId="3" applyFont="1" applyAlignment="1">
      <alignment horizontal="left" vertical="center" wrapText="1" shrinkToFit="1"/>
    </xf>
    <xf numFmtId="0" fontId="18" fillId="0" borderId="15" xfId="3" applyFont="1" applyBorder="1" applyAlignment="1">
      <alignment horizontal="left" vertical="center" wrapText="1" shrinkToFit="1"/>
    </xf>
    <xf numFmtId="0" fontId="18" fillId="0" borderId="48" xfId="3" applyFont="1" applyBorder="1" applyAlignment="1">
      <alignment horizontal="left" vertical="center" wrapText="1" shrinkToFit="1"/>
    </xf>
    <xf numFmtId="0" fontId="18" fillId="0" borderId="126" xfId="3" applyFont="1" applyBorder="1" applyAlignment="1">
      <alignment horizontal="left" vertical="center" wrapText="1" shrinkToFit="1"/>
    </xf>
    <xf numFmtId="0" fontId="108" fillId="0" borderId="7" xfId="8" applyFont="1" applyBorder="1" applyAlignment="1">
      <alignment horizontal="left" vertical="center" wrapText="1"/>
    </xf>
    <xf numFmtId="0" fontId="108" fillId="0" borderId="16" xfId="8" applyFont="1" applyBorder="1" applyAlignment="1">
      <alignment horizontal="left" vertical="center"/>
    </xf>
    <xf numFmtId="0" fontId="108" fillId="0" borderId="10" xfId="8" applyFont="1" applyBorder="1" applyAlignment="1">
      <alignment horizontal="left" vertical="center"/>
    </xf>
    <xf numFmtId="0" fontId="108" fillId="0" borderId="11" xfId="8" applyFont="1" applyBorder="1" applyAlignment="1">
      <alignment horizontal="left" vertical="center"/>
    </xf>
    <xf numFmtId="0" fontId="108" fillId="0" borderId="17" xfId="8" applyFont="1" applyBorder="1" applyAlignment="1">
      <alignment horizontal="left" vertical="center"/>
    </xf>
    <xf numFmtId="0" fontId="108" fillId="0" borderId="14" xfId="8" applyFont="1" applyBorder="1" applyAlignment="1">
      <alignment horizontal="left" vertical="center"/>
    </xf>
    <xf numFmtId="0" fontId="4" fillId="8" borderId="162" xfId="8" applyFont="1" applyFill="1" applyBorder="1" applyAlignment="1">
      <alignment horizontal="center" vertical="center"/>
    </xf>
    <xf numFmtId="0" fontId="4" fillId="8" borderId="122" xfId="8" applyFont="1" applyFill="1" applyBorder="1" applyAlignment="1">
      <alignment horizontal="center" vertical="center"/>
    </xf>
    <xf numFmtId="0" fontId="4" fillId="5" borderId="0" xfId="8" applyFont="1" applyFill="1" applyAlignment="1">
      <alignment horizontal="left" vertical="center"/>
    </xf>
    <xf numFmtId="0" fontId="4" fillId="5" borderId="15" xfId="8" applyFont="1" applyFill="1" applyBorder="1" applyAlignment="1">
      <alignment horizontal="left" vertical="center"/>
    </xf>
    <xf numFmtId="0" fontId="4" fillId="5" borderId="50" xfId="3" applyFont="1" applyFill="1" applyBorder="1" applyAlignment="1">
      <alignment horizontal="left" vertical="center" shrinkToFit="1"/>
    </xf>
    <xf numFmtId="0" fontId="4" fillId="5" borderId="163" xfId="3" applyFont="1" applyFill="1" applyBorder="1" applyAlignment="1">
      <alignment horizontal="left" vertical="center" shrinkToFit="1"/>
    </xf>
    <xf numFmtId="0" fontId="4" fillId="5" borderId="48" xfId="3" applyFont="1" applyFill="1" applyBorder="1" applyAlignment="1">
      <alignment horizontal="left" vertical="center" shrinkToFit="1"/>
    </xf>
    <xf numFmtId="0" fontId="4" fillId="5" borderId="126" xfId="3" applyFont="1" applyFill="1" applyBorder="1" applyAlignment="1">
      <alignment horizontal="left" vertical="center" shrinkToFit="1"/>
    </xf>
    <xf numFmtId="38" fontId="30" fillId="5" borderId="48" xfId="4" applyFont="1" applyFill="1" applyBorder="1" applyAlignment="1">
      <alignment horizontal="left" vertical="center" shrinkToFit="1"/>
    </xf>
    <xf numFmtId="38" fontId="30" fillId="5" borderId="126" xfId="4" applyFont="1" applyFill="1" applyBorder="1" applyAlignment="1">
      <alignment horizontal="left" vertical="center" shrinkToFit="1"/>
    </xf>
    <xf numFmtId="0" fontId="4" fillId="8" borderId="162" xfId="3" applyFont="1" applyFill="1" applyBorder="1" applyAlignment="1">
      <alignment horizontal="center" vertical="center"/>
    </xf>
    <xf numFmtId="0" fontId="4" fillId="8" borderId="122" xfId="3" applyFont="1" applyFill="1" applyBorder="1" applyAlignment="1">
      <alignment horizontal="center" vertical="center"/>
    </xf>
    <xf numFmtId="0" fontId="18" fillId="5" borderId="80" xfId="3" applyFont="1" applyFill="1" applyBorder="1" applyAlignment="1">
      <alignment horizontal="left" vertical="center" wrapText="1"/>
    </xf>
    <xf numFmtId="0" fontId="18" fillId="5" borderId="50" xfId="3" applyFont="1" applyFill="1" applyBorder="1" applyAlignment="1">
      <alignment horizontal="left" vertical="center" wrapText="1"/>
    </xf>
    <xf numFmtId="0" fontId="18" fillId="5" borderId="163" xfId="3" applyFont="1" applyFill="1" applyBorder="1" applyAlignment="1">
      <alignment horizontal="left" vertical="center" wrapText="1"/>
    </xf>
    <xf numFmtId="0" fontId="18" fillId="5" borderId="18" xfId="3" applyFont="1" applyFill="1" applyBorder="1" applyAlignment="1">
      <alignment horizontal="left" vertical="center" wrapText="1"/>
    </xf>
    <xf numFmtId="0" fontId="18" fillId="5" borderId="0" xfId="3" applyFont="1" applyFill="1" applyAlignment="1">
      <alignment horizontal="left" vertical="center" wrapText="1"/>
    </xf>
    <xf numFmtId="0" fontId="18" fillId="5" borderId="15" xfId="3" applyFont="1" applyFill="1" applyBorder="1" applyAlignment="1">
      <alignment horizontal="left" vertical="center" wrapText="1"/>
    </xf>
    <xf numFmtId="0" fontId="30" fillId="0" borderId="0" xfId="3" applyFont="1" applyAlignment="1">
      <alignment horizontal="left" vertical="center" shrinkToFit="1"/>
    </xf>
    <xf numFmtId="0" fontId="30" fillId="0" borderId="15" xfId="3" applyFont="1" applyBorder="1" applyAlignment="1">
      <alignment horizontal="left" vertical="center" shrinkToFit="1"/>
    </xf>
    <xf numFmtId="0" fontId="9" fillId="15" borderId="23" xfId="3" applyFont="1" applyFill="1" applyBorder="1" applyAlignment="1" applyProtection="1">
      <alignment horizontal="center" vertical="center"/>
      <protection locked="0"/>
    </xf>
    <xf numFmtId="0" fontId="9" fillId="15" borderId="15" xfId="3" applyFont="1" applyFill="1" applyBorder="1" applyAlignment="1" applyProtection="1">
      <alignment horizontal="center" vertical="center"/>
      <protection locked="0"/>
    </xf>
    <xf numFmtId="0" fontId="4" fillId="5" borderId="1" xfId="3" applyFont="1" applyFill="1" applyBorder="1" applyAlignment="1">
      <alignment horizontal="left" vertical="center" wrapText="1"/>
    </xf>
    <xf numFmtId="0" fontId="4" fillId="5" borderId="5" xfId="3" applyFont="1" applyFill="1" applyBorder="1" applyAlignment="1">
      <alignment horizontal="left" vertical="center" wrapText="1"/>
    </xf>
    <xf numFmtId="38" fontId="4" fillId="5" borderId="50" xfId="4" applyFont="1" applyFill="1" applyBorder="1" applyAlignment="1">
      <alignment horizontal="left" vertical="center" shrinkToFit="1"/>
    </xf>
    <xf numFmtId="38" fontId="4" fillId="5" borderId="163" xfId="4" applyFont="1" applyFill="1" applyBorder="1" applyAlignment="1">
      <alignment horizontal="left" vertical="center" shrinkToFit="1"/>
    </xf>
    <xf numFmtId="38" fontId="124" fillId="5" borderId="48" xfId="4" applyFont="1" applyFill="1" applyBorder="1" applyAlignment="1">
      <alignment horizontal="left" vertical="center" shrinkToFit="1"/>
    </xf>
    <xf numFmtId="38" fontId="124" fillId="5" borderId="126" xfId="4" applyFont="1" applyFill="1" applyBorder="1" applyAlignment="1">
      <alignment horizontal="left" vertical="center" shrinkToFit="1"/>
    </xf>
    <xf numFmtId="0" fontId="4" fillId="0" borderId="5" xfId="3" applyFont="1" applyBorder="1" applyAlignment="1">
      <alignment horizontal="left" vertical="center" wrapText="1" shrinkToFit="1"/>
    </xf>
    <xf numFmtId="0" fontId="4" fillId="0" borderId="0" xfId="3" applyFont="1" applyAlignment="1">
      <alignment horizontal="left" vertical="center" wrapText="1" shrinkToFit="1"/>
    </xf>
    <xf numFmtId="0" fontId="4" fillId="0" borderId="15" xfId="3" applyFont="1" applyBorder="1" applyAlignment="1">
      <alignment horizontal="left" vertical="center" wrapText="1" shrinkToFit="1"/>
    </xf>
    <xf numFmtId="0" fontId="4" fillId="5" borderId="120" xfId="3" applyFont="1" applyFill="1" applyBorder="1" applyAlignment="1">
      <alignment horizontal="left" vertical="center" shrinkToFit="1"/>
    </xf>
    <xf numFmtId="0" fontId="4" fillId="0" borderId="169" xfId="3" applyFont="1" applyFill="1" applyBorder="1" applyAlignment="1">
      <alignment horizontal="left" vertical="center" shrinkToFit="1"/>
    </xf>
    <xf numFmtId="0" fontId="4" fillId="0" borderId="45" xfId="3" applyFont="1" applyFill="1" applyBorder="1" applyAlignment="1">
      <alignment horizontal="left" vertical="center" shrinkToFit="1"/>
    </xf>
    <xf numFmtId="0" fontId="4" fillId="0" borderId="122" xfId="3" applyFont="1" applyFill="1" applyBorder="1" applyAlignment="1">
      <alignment horizontal="left" vertical="center" shrinkToFit="1"/>
    </xf>
    <xf numFmtId="0" fontId="4" fillId="8" borderId="17" xfId="3" applyFont="1" applyFill="1" applyBorder="1" applyAlignment="1">
      <alignment horizontal="center" vertical="center"/>
    </xf>
    <xf numFmtId="0" fontId="4" fillId="8" borderId="14" xfId="3" applyFont="1" applyFill="1" applyBorder="1" applyAlignment="1">
      <alignment horizontal="center" vertical="center"/>
    </xf>
    <xf numFmtId="0" fontId="112" fillId="6" borderId="7" xfId="8" applyFont="1" applyFill="1" applyBorder="1" applyAlignment="1">
      <alignment horizontal="left" vertical="center" shrinkToFit="1"/>
    </xf>
    <xf numFmtId="0" fontId="112" fillId="6" borderId="16" xfId="8" applyFont="1" applyFill="1" applyBorder="1" applyAlignment="1">
      <alignment horizontal="left" vertical="center" shrinkToFit="1"/>
    </xf>
    <xf numFmtId="0" fontId="112" fillId="6" borderId="10" xfId="8" applyFont="1" applyFill="1" applyBorder="1" applyAlignment="1">
      <alignment horizontal="left" vertical="center" shrinkToFit="1"/>
    </xf>
    <xf numFmtId="0" fontId="9" fillId="5" borderId="7" xfId="8" applyFont="1" applyFill="1" applyBorder="1" applyAlignment="1">
      <alignment horizontal="center" vertical="center"/>
    </xf>
    <xf numFmtId="0" fontId="9" fillId="5" borderId="10" xfId="8" applyFont="1" applyFill="1" applyBorder="1" applyAlignment="1">
      <alignment horizontal="center" vertical="center"/>
    </xf>
    <xf numFmtId="0" fontId="9" fillId="5" borderId="11" xfId="8" applyFont="1" applyFill="1" applyBorder="1" applyAlignment="1">
      <alignment horizontal="center" vertical="center"/>
    </xf>
    <xf numFmtId="0" fontId="9" fillId="5" borderId="14" xfId="8" applyFont="1" applyFill="1" applyBorder="1" applyAlignment="1">
      <alignment horizontal="center" vertical="center"/>
    </xf>
    <xf numFmtId="0" fontId="30" fillId="0" borderId="17" xfId="3" applyFont="1" applyBorder="1" applyAlignment="1">
      <alignment horizontal="left" vertical="center" shrinkToFit="1"/>
    </xf>
    <xf numFmtId="0" fontId="30" fillId="0" borderId="14" xfId="3" applyFont="1" applyBorder="1" applyAlignment="1">
      <alignment horizontal="left" vertical="center" shrinkToFit="1"/>
    </xf>
    <xf numFmtId="0" fontId="4" fillId="15" borderId="164" xfId="3" applyFont="1" applyFill="1" applyBorder="1" applyAlignment="1" applyProtection="1">
      <alignment horizontal="center" vertical="center"/>
      <protection locked="0"/>
    </xf>
    <xf numFmtId="0" fontId="4" fillId="15" borderId="163" xfId="3" applyFont="1" applyFill="1" applyBorder="1" applyAlignment="1" applyProtection="1">
      <alignment horizontal="center" vertical="center"/>
      <protection locked="0"/>
    </xf>
    <xf numFmtId="0" fontId="4" fillId="15" borderId="23" xfId="3" applyFont="1" applyFill="1" applyBorder="1" applyAlignment="1" applyProtection="1">
      <alignment horizontal="center" vertical="center"/>
      <protection locked="0"/>
    </xf>
    <xf numFmtId="0" fontId="4" fillId="15" borderId="15" xfId="3" applyFont="1" applyFill="1" applyBorder="1" applyAlignment="1" applyProtection="1">
      <alignment horizontal="center" vertical="center"/>
      <protection locked="0"/>
    </xf>
    <xf numFmtId="0" fontId="4" fillId="15" borderId="11" xfId="3" applyFont="1" applyFill="1" applyBorder="1" applyAlignment="1" applyProtection="1">
      <alignment horizontal="center" vertical="center"/>
      <protection locked="0"/>
    </xf>
    <xf numFmtId="0" fontId="4" fillId="15" borderId="14" xfId="3" applyFont="1" applyFill="1" applyBorder="1" applyAlignment="1" applyProtection="1">
      <alignment horizontal="center" vertical="center"/>
      <protection locked="0"/>
    </xf>
    <xf numFmtId="0" fontId="4" fillId="8" borderId="164" xfId="3" applyFont="1" applyFill="1" applyBorder="1" applyAlignment="1">
      <alignment horizontal="center" vertical="center"/>
    </xf>
    <xf numFmtId="0" fontId="4" fillId="8" borderId="163" xfId="3" applyFont="1" applyFill="1" applyBorder="1" applyAlignment="1">
      <alignment horizontal="center" vertical="center"/>
    </xf>
    <xf numFmtId="0" fontId="4" fillId="8" borderId="23" xfId="3" applyFont="1" applyFill="1" applyBorder="1" applyAlignment="1">
      <alignment horizontal="center" vertical="center"/>
    </xf>
    <xf numFmtId="0" fontId="4" fillId="8" borderId="15" xfId="3" applyFont="1" applyFill="1" applyBorder="1" applyAlignment="1">
      <alignment horizontal="center" vertical="center"/>
    </xf>
    <xf numFmtId="0" fontId="4" fillId="0" borderId="80" xfId="3" applyFont="1" applyFill="1" applyBorder="1" applyAlignment="1">
      <alignment horizontal="left" vertical="center" shrinkToFit="1"/>
    </xf>
    <xf numFmtId="0" fontId="4" fillId="0" borderId="50" xfId="3" applyFont="1" applyFill="1" applyBorder="1" applyAlignment="1">
      <alignment horizontal="left" vertical="center" shrinkToFit="1"/>
    </xf>
    <xf numFmtId="0" fontId="4" fillId="0" borderId="18" xfId="3" applyFont="1" applyFill="1" applyBorder="1" applyAlignment="1">
      <alignment horizontal="left" vertical="center" shrinkToFit="1"/>
    </xf>
    <xf numFmtId="0" fontId="4" fillId="0" borderId="0" xfId="3" applyFont="1" applyFill="1" applyBorder="1" applyAlignment="1">
      <alignment horizontal="left" vertical="center" shrinkToFit="1"/>
    </xf>
    <xf numFmtId="0" fontId="4" fillId="0" borderId="50" xfId="3" applyFont="1" applyFill="1" applyBorder="1" applyAlignment="1">
      <alignment horizontal="left" vertical="center" wrapText="1"/>
    </xf>
    <xf numFmtId="0" fontId="4" fillId="0" borderId="163" xfId="3" applyFont="1" applyFill="1" applyBorder="1" applyAlignment="1">
      <alignment horizontal="left" vertical="center" wrapText="1"/>
    </xf>
    <xf numFmtId="0" fontId="4" fillId="0" borderId="0" xfId="3" applyFont="1" applyFill="1" applyBorder="1" applyAlignment="1">
      <alignment horizontal="left" vertical="center" wrapText="1"/>
    </xf>
    <xf numFmtId="0" fontId="4" fillId="0" borderId="15" xfId="3" applyFont="1" applyFill="1" applyBorder="1" applyAlignment="1">
      <alignment horizontal="left" vertical="center" wrapText="1"/>
    </xf>
    <xf numFmtId="0" fontId="30" fillId="5" borderId="45" xfId="8" applyFont="1" applyFill="1" applyBorder="1" applyAlignment="1">
      <alignment horizontal="left" vertical="center" shrinkToFit="1"/>
    </xf>
    <xf numFmtId="0" fontId="30" fillId="5" borderId="122" xfId="8" applyFont="1" applyFill="1" applyBorder="1" applyAlignment="1">
      <alignment horizontal="left" vertical="center" shrinkToFit="1"/>
    </xf>
    <xf numFmtId="0" fontId="4" fillId="5" borderId="163" xfId="8" applyFont="1" applyFill="1" applyBorder="1" applyAlignment="1">
      <alignment horizontal="left" vertical="center" wrapText="1"/>
    </xf>
    <xf numFmtId="0" fontId="4" fillId="5" borderId="126" xfId="8" applyFont="1" applyFill="1" applyBorder="1" applyAlignment="1">
      <alignment horizontal="left" vertical="center" wrapText="1"/>
    </xf>
    <xf numFmtId="0" fontId="4" fillId="8" borderId="164" xfId="8" applyFont="1" applyFill="1" applyBorder="1" applyAlignment="1">
      <alignment horizontal="center" vertical="center"/>
    </xf>
    <xf numFmtId="0" fontId="4" fillId="8" borderId="163" xfId="8" applyFont="1" applyFill="1" applyBorder="1" applyAlignment="1">
      <alignment horizontal="center" vertical="center"/>
    </xf>
    <xf numFmtId="0" fontId="4" fillId="8" borderId="165" xfId="8" applyFont="1" applyFill="1" applyBorder="1" applyAlignment="1">
      <alignment horizontal="center" vertical="center"/>
    </xf>
    <xf numFmtId="0" fontId="4" fillId="8" borderId="126" xfId="8" applyFont="1" applyFill="1" applyBorder="1" applyAlignment="1">
      <alignment horizontal="center" vertical="center"/>
    </xf>
    <xf numFmtId="0" fontId="4" fillId="15" borderId="165" xfId="3" applyFont="1" applyFill="1" applyBorder="1" applyAlignment="1" applyProtection="1">
      <alignment horizontal="center" vertical="center"/>
      <protection locked="0"/>
    </xf>
    <xf numFmtId="0" fontId="4" fillId="15" borderId="126" xfId="3" applyFont="1" applyFill="1" applyBorder="1" applyAlignment="1" applyProtection="1">
      <alignment horizontal="center" vertical="center"/>
      <protection locked="0"/>
    </xf>
    <xf numFmtId="0" fontId="4" fillId="15" borderId="167" xfId="8" applyFont="1" applyFill="1" applyBorder="1" applyAlignment="1" applyProtection="1">
      <alignment horizontal="center" vertical="center"/>
      <protection locked="0"/>
    </xf>
    <xf numFmtId="0" fontId="4" fillId="15" borderId="168" xfId="8" applyFont="1" applyFill="1" applyBorder="1" applyAlignment="1" applyProtection="1">
      <alignment horizontal="center" vertical="center"/>
      <protection locked="0"/>
    </xf>
    <xf numFmtId="0" fontId="4" fillId="8" borderId="167" xfId="8" applyFont="1" applyFill="1" applyBorder="1" applyAlignment="1">
      <alignment horizontal="center" vertical="center"/>
    </xf>
    <xf numFmtId="0" fontId="4" fillId="8" borderId="168" xfId="8" applyFont="1" applyFill="1" applyBorder="1" applyAlignment="1">
      <alignment horizontal="center" vertical="center"/>
    </xf>
    <xf numFmtId="0" fontId="4" fillId="5" borderId="45" xfId="8" applyFont="1" applyFill="1" applyBorder="1" applyAlignment="1">
      <alignment horizontal="left" vertical="center" shrinkToFit="1"/>
    </xf>
    <xf numFmtId="0" fontId="4" fillId="5" borderId="122" xfId="8" applyFont="1" applyFill="1" applyBorder="1" applyAlignment="1">
      <alignment horizontal="left" vertical="center" shrinkToFit="1"/>
    </xf>
    <xf numFmtId="0" fontId="10" fillId="0" borderId="80" xfId="3" applyFont="1" applyBorder="1" applyAlignment="1">
      <alignment horizontal="left" vertical="top" wrapText="1" shrinkToFit="1"/>
    </xf>
    <xf numFmtId="0" fontId="10" fillId="0" borderId="50" xfId="3" applyFont="1" applyBorder="1" applyAlignment="1">
      <alignment horizontal="left" vertical="top" wrapText="1" shrinkToFit="1"/>
    </xf>
    <xf numFmtId="0" fontId="10" fillId="0" borderId="18" xfId="3" applyFont="1" applyBorder="1" applyAlignment="1">
      <alignment horizontal="left" vertical="top" wrapText="1" shrinkToFit="1"/>
    </xf>
    <xf numFmtId="0" fontId="10" fillId="0" borderId="0" xfId="3" applyFont="1" applyAlignment="1">
      <alignment horizontal="left" vertical="top" wrapText="1" shrinkToFit="1"/>
    </xf>
    <xf numFmtId="0" fontId="4" fillId="5" borderId="0" xfId="3" applyFont="1" applyFill="1" applyAlignment="1">
      <alignment horizontal="left" vertical="center" shrinkToFit="1"/>
    </xf>
    <xf numFmtId="0" fontId="4" fillId="5" borderId="15" xfId="3" applyFont="1" applyFill="1" applyBorder="1" applyAlignment="1">
      <alignment horizontal="left" vertical="center" shrinkToFit="1"/>
    </xf>
    <xf numFmtId="0" fontId="4" fillId="15" borderId="0" xfId="3" applyFont="1" applyFill="1" applyAlignment="1" applyProtection="1">
      <alignment horizontal="center" vertical="center"/>
      <protection locked="0"/>
    </xf>
    <xf numFmtId="0" fontId="4" fillId="15" borderId="48" xfId="3" applyFont="1" applyFill="1" applyBorder="1" applyAlignment="1" applyProtection="1">
      <alignment horizontal="center" vertical="center"/>
      <protection locked="0"/>
    </xf>
    <xf numFmtId="0" fontId="4" fillId="8" borderId="165" xfId="3" applyFont="1" applyFill="1" applyBorder="1" applyAlignment="1">
      <alignment horizontal="center" vertical="center"/>
    </xf>
    <xf numFmtId="0" fontId="4" fillId="8" borderId="126" xfId="3" applyFont="1" applyFill="1" applyBorder="1" applyAlignment="1">
      <alignment horizontal="center" vertical="center"/>
    </xf>
    <xf numFmtId="0" fontId="127" fillId="5" borderId="48" xfId="3" applyFont="1" applyFill="1" applyBorder="1" applyAlignment="1">
      <alignment horizontal="center" vertical="center" shrinkToFit="1"/>
    </xf>
    <xf numFmtId="0" fontId="127" fillId="5" borderId="126" xfId="3" applyFont="1" applyFill="1" applyBorder="1" applyAlignment="1">
      <alignment horizontal="center" vertical="center" shrinkToFit="1"/>
    </xf>
    <xf numFmtId="0" fontId="4" fillId="5" borderId="163" xfId="3" applyFont="1" applyFill="1" applyBorder="1" applyAlignment="1">
      <alignment horizontal="left" vertical="center" wrapText="1"/>
    </xf>
    <xf numFmtId="0" fontId="4" fillId="5" borderId="48" xfId="3" applyFont="1" applyFill="1" applyBorder="1" applyAlignment="1">
      <alignment horizontal="left" vertical="center" wrapText="1"/>
    </xf>
    <xf numFmtId="0" fontId="4" fillId="5" borderId="126" xfId="3" applyFont="1" applyFill="1" applyBorder="1" applyAlignment="1">
      <alignment horizontal="left" vertical="center" wrapText="1"/>
    </xf>
    <xf numFmtId="0" fontId="4" fillId="5" borderId="80" xfId="3" applyFont="1" applyFill="1" applyBorder="1" applyAlignment="1">
      <alignment horizontal="left" vertical="center"/>
    </xf>
    <xf numFmtId="0" fontId="4" fillId="5" borderId="18" xfId="3" applyFont="1" applyFill="1" applyBorder="1" applyAlignment="1">
      <alignment horizontal="left" vertical="center"/>
    </xf>
    <xf numFmtId="0" fontId="4" fillId="5" borderId="120" xfId="3" applyFont="1" applyFill="1" applyBorder="1" applyAlignment="1">
      <alignment horizontal="left" vertical="center"/>
    </xf>
    <xf numFmtId="0" fontId="4" fillId="5" borderId="48" xfId="3" applyFont="1" applyFill="1" applyBorder="1" applyAlignment="1">
      <alignment horizontal="left" vertical="center"/>
    </xf>
    <xf numFmtId="0" fontId="4" fillId="15" borderId="0" xfId="8" applyFont="1" applyFill="1" applyAlignment="1" applyProtection="1">
      <alignment horizontal="center" vertical="center"/>
      <protection locked="0"/>
    </xf>
    <xf numFmtId="0" fontId="4" fillId="8" borderId="23" xfId="8" applyFont="1" applyFill="1" applyBorder="1" applyAlignment="1">
      <alignment horizontal="center" vertical="center"/>
    </xf>
    <xf numFmtId="0" fontId="4" fillId="8" borderId="15" xfId="8" applyFont="1" applyFill="1" applyBorder="1" applyAlignment="1">
      <alignment horizontal="center" vertical="center"/>
    </xf>
    <xf numFmtId="0" fontId="4" fillId="0" borderId="45" xfId="8" applyFont="1" applyFill="1" applyBorder="1" applyAlignment="1">
      <alignment horizontal="left" vertical="center" shrinkToFit="1"/>
    </xf>
    <xf numFmtId="0" fontId="4" fillId="0" borderId="122" xfId="8" applyFont="1" applyFill="1" applyBorder="1" applyAlignment="1">
      <alignment horizontal="left" vertical="center" shrinkToFit="1"/>
    </xf>
    <xf numFmtId="0" fontId="14" fillId="5" borderId="0" xfId="8" applyFont="1" applyFill="1" applyBorder="1" applyAlignment="1">
      <alignment horizontal="left" vertical="center"/>
    </xf>
    <xf numFmtId="0" fontId="14" fillId="5" borderId="15" xfId="8" applyFont="1" applyFill="1" applyBorder="1" applyAlignment="1">
      <alignment horizontal="left" vertical="center"/>
    </xf>
    <xf numFmtId="0" fontId="165" fillId="5" borderId="0" xfId="8" applyFont="1" applyFill="1" applyBorder="1" applyAlignment="1">
      <alignment horizontal="left" vertical="center" wrapText="1"/>
    </xf>
    <xf numFmtId="0" fontId="165" fillId="5" borderId="15" xfId="8" applyFont="1" applyFill="1" applyBorder="1" applyAlignment="1">
      <alignment horizontal="left" vertical="center" wrapText="1"/>
    </xf>
    <xf numFmtId="0" fontId="165" fillId="5" borderId="17" xfId="8" applyFont="1" applyFill="1" applyBorder="1" applyAlignment="1">
      <alignment horizontal="left" vertical="center" wrapText="1"/>
    </xf>
    <xf numFmtId="0" fontId="165" fillId="5" borderId="14" xfId="8" applyFont="1" applyFill="1" applyBorder="1" applyAlignment="1">
      <alignment horizontal="left" vertical="center" wrapText="1"/>
    </xf>
    <xf numFmtId="0" fontId="14" fillId="5" borderId="18" xfId="3" applyFont="1" applyFill="1" applyBorder="1" applyAlignment="1">
      <alignment horizontal="left" vertical="top" wrapText="1"/>
    </xf>
    <xf numFmtId="0" fontId="14" fillId="5" borderId="0" xfId="3" applyFont="1" applyFill="1" applyBorder="1" applyAlignment="1">
      <alignment horizontal="left" vertical="top" wrapText="1"/>
    </xf>
    <xf numFmtId="0" fontId="120" fillId="9" borderId="0" xfId="3" applyFont="1" applyFill="1" applyBorder="1" applyAlignment="1">
      <alignment horizontal="left" vertical="center" shrinkToFit="1"/>
    </xf>
    <xf numFmtId="0" fontId="120" fillId="9" borderId="15" xfId="3" applyFont="1" applyFill="1" applyBorder="1" applyAlignment="1">
      <alignment horizontal="left" vertical="center" shrinkToFit="1"/>
    </xf>
    <xf numFmtId="0" fontId="120" fillId="9" borderId="0" xfId="8" applyFont="1" applyFill="1" applyBorder="1" applyAlignment="1">
      <alignment horizontal="left" vertical="center" shrinkToFit="1"/>
    </xf>
    <xf numFmtId="0" fontId="120" fillId="9" borderId="15" xfId="8" applyFont="1" applyFill="1" applyBorder="1" applyAlignment="1">
      <alignment horizontal="left" vertical="center" shrinkToFit="1"/>
    </xf>
    <xf numFmtId="0" fontId="129" fillId="5" borderId="0" xfId="8" applyFont="1" applyFill="1" applyBorder="1" applyAlignment="1">
      <alignment horizontal="left" vertical="center"/>
    </xf>
    <xf numFmtId="0" fontId="129" fillId="5" borderId="15" xfId="8" applyFont="1" applyFill="1" applyBorder="1" applyAlignment="1">
      <alignment horizontal="left" vertical="center"/>
    </xf>
    <xf numFmtId="0" fontId="4" fillId="5" borderId="5" xfId="8" applyFont="1" applyFill="1" applyBorder="1" applyAlignment="1">
      <alignment vertical="center" wrapText="1"/>
    </xf>
    <xf numFmtId="0" fontId="4" fillId="5" borderId="0" xfId="8" applyFont="1" applyFill="1" applyAlignment="1">
      <alignment vertical="center" wrapText="1"/>
    </xf>
    <xf numFmtId="0" fontId="4" fillId="5" borderId="15" xfId="8" applyFont="1" applyFill="1" applyBorder="1" applyAlignment="1">
      <alignment vertical="center" wrapText="1"/>
    </xf>
    <xf numFmtId="0" fontId="4" fillId="5" borderId="48" xfId="8" applyFont="1" applyFill="1" applyBorder="1" applyAlignment="1">
      <alignment vertical="center" wrapText="1"/>
    </xf>
    <xf numFmtId="0" fontId="4" fillId="5" borderId="126" xfId="8" applyFont="1" applyFill="1" applyBorder="1" applyAlignment="1">
      <alignment vertical="center" wrapText="1"/>
    </xf>
    <xf numFmtId="0" fontId="4" fillId="15" borderId="7" xfId="8" applyFont="1" applyFill="1" applyBorder="1" applyAlignment="1" applyProtection="1">
      <alignment horizontal="center" vertical="center"/>
      <protection locked="0"/>
    </xf>
    <xf numFmtId="0" fontId="4" fillId="15" borderId="10" xfId="8" applyFont="1" applyFill="1" applyBorder="1" applyAlignment="1" applyProtection="1">
      <alignment horizontal="center" vertical="center"/>
      <protection locked="0"/>
    </xf>
    <xf numFmtId="0" fontId="4" fillId="8" borderId="7" xfId="8" applyFont="1" applyFill="1" applyBorder="1" applyAlignment="1">
      <alignment horizontal="center" vertical="center"/>
    </xf>
    <xf numFmtId="0" fontId="4" fillId="8" borderId="10" xfId="8" applyFont="1" applyFill="1" applyBorder="1" applyAlignment="1">
      <alignment horizontal="center" vertical="center"/>
    </xf>
    <xf numFmtId="0" fontId="4" fillId="5" borderId="48" xfId="3" applyFont="1" applyFill="1" applyBorder="1" applyAlignment="1">
      <alignment horizontal="center" vertical="center" shrinkToFit="1"/>
    </xf>
    <xf numFmtId="0" fontId="4" fillId="5" borderId="126" xfId="3" applyFont="1" applyFill="1" applyBorder="1" applyAlignment="1">
      <alignment horizontal="center" vertical="center" shrinkToFit="1"/>
    </xf>
    <xf numFmtId="0" fontId="10" fillId="9" borderId="80" xfId="8" applyFont="1" applyFill="1" applyBorder="1" applyAlignment="1">
      <alignment horizontal="left" vertical="center" wrapText="1"/>
    </xf>
    <xf numFmtId="0" fontId="10" fillId="9" borderId="50" xfId="8" applyFont="1" applyFill="1" applyBorder="1" applyAlignment="1">
      <alignment horizontal="left" vertical="center"/>
    </xf>
    <xf numFmtId="0" fontId="10" fillId="9" borderId="18" xfId="8" applyFont="1" applyFill="1" applyBorder="1" applyAlignment="1">
      <alignment horizontal="left" vertical="center"/>
    </xf>
    <xf numFmtId="0" fontId="10" fillId="9" borderId="0" xfId="8" applyFont="1" applyFill="1" applyAlignment="1">
      <alignment horizontal="left" vertical="center"/>
    </xf>
    <xf numFmtId="0" fontId="10" fillId="9" borderId="120" xfId="8" applyFont="1" applyFill="1" applyBorder="1" applyAlignment="1">
      <alignment horizontal="left" vertical="center"/>
    </xf>
    <xf numFmtId="0" fontId="10" fillId="9" borderId="48" xfId="8" applyFont="1" applyFill="1" applyBorder="1" applyAlignment="1">
      <alignment horizontal="left" vertical="center"/>
    </xf>
    <xf numFmtId="0" fontId="4" fillId="9" borderId="50" xfId="8" applyFont="1" applyFill="1" applyBorder="1" applyAlignment="1">
      <alignment horizontal="left" vertical="center" wrapText="1" shrinkToFit="1"/>
    </xf>
    <xf numFmtId="0" fontId="4" fillId="9" borderId="163" xfId="8" applyFont="1" applyFill="1" applyBorder="1" applyAlignment="1">
      <alignment horizontal="left" vertical="center" wrapText="1" shrinkToFit="1"/>
    </xf>
    <xf numFmtId="0" fontId="129" fillId="9" borderId="0" xfId="8" applyFont="1" applyFill="1" applyAlignment="1">
      <alignment horizontal="left" vertical="center" wrapText="1" shrinkToFit="1"/>
    </xf>
    <xf numFmtId="0" fontId="129" fillId="9" borderId="15" xfId="8" applyFont="1" applyFill="1" applyBorder="1" applyAlignment="1">
      <alignment horizontal="left" vertical="center" wrapText="1" shrinkToFit="1"/>
    </xf>
    <xf numFmtId="0" fontId="129" fillId="9" borderId="48" xfId="8" applyFont="1" applyFill="1" applyBorder="1" applyAlignment="1">
      <alignment horizontal="left" vertical="center" wrapText="1" shrinkToFit="1"/>
    </xf>
    <xf numFmtId="0" fontId="129" fillId="9" borderId="126" xfId="8" applyFont="1" applyFill="1" applyBorder="1" applyAlignment="1">
      <alignment horizontal="left" vertical="center" wrapText="1" shrinkToFit="1"/>
    </xf>
    <xf numFmtId="0" fontId="4" fillId="15" borderId="50" xfId="8" applyFont="1" applyFill="1" applyBorder="1" applyAlignment="1" applyProtection="1">
      <alignment horizontal="center" vertical="center"/>
      <protection locked="0"/>
    </xf>
    <xf numFmtId="0" fontId="4" fillId="15" borderId="48" xfId="8" applyFont="1" applyFill="1" applyBorder="1" applyAlignment="1" applyProtection="1">
      <alignment horizontal="center" vertical="center"/>
      <protection locked="0"/>
    </xf>
    <xf numFmtId="0" fontId="4" fillId="5" borderId="18" xfId="3" applyFont="1" applyFill="1" applyBorder="1" applyAlignment="1">
      <alignment horizontal="center" vertical="center" shrinkToFit="1"/>
    </xf>
    <xf numFmtId="0" fontId="4" fillId="5" borderId="0" xfId="3" applyFont="1" applyFill="1" applyAlignment="1">
      <alignment horizontal="center" vertical="center" shrinkToFit="1"/>
    </xf>
    <xf numFmtId="0" fontId="18" fillId="5" borderId="48" xfId="8" applyFont="1" applyFill="1" applyBorder="1" applyAlignment="1">
      <alignment horizontal="left" vertical="center" shrinkToFit="1"/>
    </xf>
    <xf numFmtId="0" fontId="18" fillId="5" borderId="126" xfId="8" applyFont="1" applyFill="1" applyBorder="1" applyAlignment="1">
      <alignment horizontal="left" vertical="center" shrinkToFit="1"/>
    </xf>
    <xf numFmtId="0" fontId="4" fillId="5" borderId="45" xfId="3" applyFont="1" applyFill="1" applyBorder="1" applyAlignment="1">
      <alignment horizontal="left" vertical="center"/>
    </xf>
    <xf numFmtId="0" fontId="4" fillId="5" borderId="122" xfId="3" applyFont="1" applyFill="1" applyBorder="1" applyAlignment="1">
      <alignment horizontal="left" vertical="center"/>
    </xf>
    <xf numFmtId="0" fontId="14" fillId="5" borderId="0" xfId="8" applyFont="1" applyFill="1" applyAlignment="1">
      <alignment horizontal="left" vertical="center"/>
    </xf>
    <xf numFmtId="0" fontId="124" fillId="5" borderId="0" xfId="8" applyFont="1" applyFill="1" applyAlignment="1">
      <alignment horizontal="left" vertical="center" wrapText="1"/>
    </xf>
    <xf numFmtId="0" fontId="124" fillId="5" borderId="15" xfId="8" applyFont="1" applyFill="1" applyBorder="1" applyAlignment="1">
      <alignment horizontal="left" vertical="center" wrapText="1"/>
    </xf>
    <xf numFmtId="0" fontId="4" fillId="5" borderId="80" xfId="8" applyFont="1" applyFill="1" applyBorder="1" applyAlignment="1">
      <alignment horizontal="left" vertical="center"/>
    </xf>
    <xf numFmtId="0" fontId="4" fillId="5" borderId="18" xfId="8" applyFont="1" applyFill="1" applyBorder="1" applyAlignment="1">
      <alignment horizontal="left" vertical="center"/>
    </xf>
    <xf numFmtId="0" fontId="4" fillId="5" borderId="120" xfId="8" applyFont="1" applyFill="1" applyBorder="1" applyAlignment="1">
      <alignment horizontal="left" vertical="center"/>
    </xf>
    <xf numFmtId="0" fontId="4" fillId="15" borderId="45" xfId="8" applyFont="1" applyFill="1" applyBorder="1" applyAlignment="1" applyProtection="1">
      <alignment horizontal="center" vertical="center"/>
      <protection locked="0"/>
    </xf>
    <xf numFmtId="0" fontId="4" fillId="5" borderId="169" xfId="8" applyFont="1" applyFill="1" applyBorder="1" applyAlignment="1">
      <alignment horizontal="left" vertical="center" shrinkToFit="1"/>
    </xf>
    <xf numFmtId="0" fontId="4" fillId="0" borderId="169" xfId="8" applyFont="1" applyFill="1" applyBorder="1" applyAlignment="1">
      <alignment horizontal="left" vertical="center" shrinkToFit="1"/>
    </xf>
    <xf numFmtId="0" fontId="30" fillId="5" borderId="48" xfId="3" applyFont="1" applyFill="1" applyBorder="1" applyAlignment="1">
      <alignment horizontal="left" vertical="center" shrinkToFit="1"/>
    </xf>
    <xf numFmtId="0" fontId="30" fillId="5" borderId="126" xfId="3" applyFont="1" applyFill="1" applyBorder="1" applyAlignment="1">
      <alignment horizontal="left" vertical="center" shrinkToFit="1"/>
    </xf>
    <xf numFmtId="0" fontId="4" fillId="15" borderId="28" xfId="8" applyFont="1" applyFill="1" applyBorder="1" applyAlignment="1" applyProtection="1">
      <alignment horizontal="center" vertical="center"/>
      <protection locked="0"/>
    </xf>
    <xf numFmtId="0" fontId="4" fillId="15" borderId="25" xfId="8" applyFont="1" applyFill="1" applyBorder="1" applyAlignment="1" applyProtection="1">
      <alignment horizontal="center" vertical="center"/>
      <protection locked="0"/>
    </xf>
    <xf numFmtId="0" fontId="10" fillId="5" borderId="80" xfId="3" applyFont="1" applyFill="1" applyBorder="1" applyAlignment="1">
      <alignment horizontal="left" vertical="center" shrinkToFit="1"/>
    </xf>
    <xf numFmtId="0" fontId="10" fillId="5" borderId="50" xfId="3" applyFont="1" applyFill="1" applyBorder="1" applyAlignment="1">
      <alignment horizontal="left" vertical="center" shrinkToFit="1"/>
    </xf>
    <xf numFmtId="0" fontId="10" fillId="5" borderId="163" xfId="3" applyFont="1" applyFill="1" applyBorder="1" applyAlignment="1">
      <alignment horizontal="left" vertical="center" shrinkToFit="1"/>
    </xf>
    <xf numFmtId="0" fontId="4" fillId="15" borderId="57" xfId="8" applyFont="1" applyFill="1" applyBorder="1" applyAlignment="1" applyProtection="1">
      <alignment horizontal="center" vertical="center"/>
      <protection locked="0"/>
    </xf>
    <xf numFmtId="0" fontId="4" fillId="15" borderId="166" xfId="8" applyFont="1" applyFill="1" applyBorder="1" applyAlignment="1" applyProtection="1">
      <alignment horizontal="center" vertical="center"/>
      <protection locked="0"/>
    </xf>
    <xf numFmtId="0" fontId="4" fillId="8" borderId="57" xfId="8" applyFont="1" applyFill="1" applyBorder="1" applyAlignment="1">
      <alignment horizontal="center" vertical="center"/>
    </xf>
    <xf numFmtId="0" fontId="4" fillId="8" borderId="166" xfId="8" applyFont="1" applyFill="1" applyBorder="1" applyAlignment="1">
      <alignment horizontal="center" vertical="center"/>
    </xf>
    <xf numFmtId="0" fontId="30" fillId="0" borderId="120" xfId="3" applyFont="1" applyFill="1" applyBorder="1" applyAlignment="1">
      <alignment horizontal="left" vertical="center" shrinkToFit="1"/>
    </xf>
    <xf numFmtId="0" fontId="30" fillId="0" borderId="48" xfId="3" applyFont="1" applyFill="1" applyBorder="1" applyAlignment="1">
      <alignment horizontal="left" vertical="center" shrinkToFit="1"/>
    </xf>
    <xf numFmtId="0" fontId="30" fillId="0" borderId="126" xfId="3" applyFont="1" applyFill="1" applyBorder="1" applyAlignment="1">
      <alignment horizontal="left" vertical="center" shrinkToFit="1"/>
    </xf>
    <xf numFmtId="0" fontId="10" fillId="0" borderId="169" xfId="8" applyFont="1" applyFill="1" applyBorder="1" applyAlignment="1">
      <alignment horizontal="left" vertical="center" shrinkToFit="1"/>
    </xf>
    <xf numFmtId="0" fontId="10" fillId="0" borderId="45" xfId="8" applyFont="1" applyFill="1" applyBorder="1" applyAlignment="1">
      <alignment horizontal="left" vertical="center" shrinkToFit="1"/>
    </xf>
    <xf numFmtId="0" fontId="10" fillId="0" borderId="122" xfId="8" applyFont="1" applyFill="1" applyBorder="1" applyAlignment="1">
      <alignment horizontal="left" vertical="center" shrinkToFit="1"/>
    </xf>
    <xf numFmtId="0" fontId="4" fillId="5" borderId="172" xfId="8" applyFont="1" applyFill="1" applyBorder="1" applyAlignment="1">
      <alignment horizontal="left" vertical="center" shrinkToFit="1"/>
    </xf>
    <xf numFmtId="0" fontId="4" fillId="5" borderId="89" xfId="8" applyFont="1" applyFill="1" applyBorder="1" applyAlignment="1">
      <alignment horizontal="left" vertical="center" shrinkToFit="1"/>
    </xf>
    <xf numFmtId="0" fontId="4" fillId="5" borderId="133" xfId="8" applyFont="1" applyFill="1" applyBorder="1" applyAlignment="1">
      <alignment horizontal="left" vertical="center" shrinkToFit="1"/>
    </xf>
    <xf numFmtId="0" fontId="4" fillId="15" borderId="173" xfId="8" applyFont="1" applyFill="1" applyBorder="1" applyAlignment="1" applyProtection="1">
      <alignment horizontal="center" vertical="center"/>
      <protection locked="0"/>
    </xf>
    <xf numFmtId="0" fontId="4" fillId="15" borderId="133" xfId="8" applyFont="1" applyFill="1" applyBorder="1" applyAlignment="1" applyProtection="1">
      <alignment horizontal="center" vertical="center"/>
      <protection locked="0"/>
    </xf>
    <xf numFmtId="0" fontId="4" fillId="8" borderId="173" xfId="8" applyFont="1" applyFill="1" applyBorder="1" applyAlignment="1">
      <alignment horizontal="center" vertical="center"/>
    </xf>
    <xf numFmtId="0" fontId="4" fillId="8" borderId="133" xfId="8" applyFont="1" applyFill="1" applyBorder="1" applyAlignment="1">
      <alignment horizontal="center" vertical="center"/>
    </xf>
    <xf numFmtId="0" fontId="4" fillId="5" borderId="80" xfId="3" applyFont="1" applyFill="1" applyBorder="1" applyAlignment="1">
      <alignment horizontal="left" vertical="center" shrinkToFit="1"/>
    </xf>
    <xf numFmtId="0" fontId="4" fillId="0" borderId="169" xfId="3" applyFont="1" applyBorder="1" applyAlignment="1">
      <alignment horizontal="left" vertical="center" shrinkToFit="1"/>
    </xf>
    <xf numFmtId="0" fontId="4" fillId="0" borderId="45" xfId="3" applyFont="1" applyBorder="1" applyAlignment="1">
      <alignment horizontal="left" vertical="center" shrinkToFit="1"/>
    </xf>
    <xf numFmtId="0" fontId="4" fillId="0" borderId="122" xfId="3" applyFont="1" applyBorder="1" applyAlignment="1">
      <alignment horizontal="left" vertical="center" shrinkToFit="1"/>
    </xf>
    <xf numFmtId="0" fontId="4" fillId="0" borderId="169" xfId="8" applyFont="1" applyBorder="1" applyAlignment="1">
      <alignment horizontal="left" vertical="center" shrinkToFit="1"/>
    </xf>
    <xf numFmtId="0" fontId="4" fillId="0" borderId="45" xfId="8" applyFont="1" applyBorder="1" applyAlignment="1">
      <alignment horizontal="left" vertical="center" shrinkToFit="1"/>
    </xf>
    <xf numFmtId="0" fontId="4" fillId="0" borderId="122" xfId="8" applyFont="1" applyBorder="1" applyAlignment="1">
      <alignment horizontal="left" vertical="center" shrinkToFit="1"/>
    </xf>
    <xf numFmtId="0" fontId="44" fillId="5" borderId="80" xfId="3" applyFont="1" applyFill="1" applyBorder="1" applyAlignment="1">
      <alignment horizontal="left" vertical="center" shrinkToFit="1"/>
    </xf>
    <xf numFmtId="0" fontId="44" fillId="5" borderId="50" xfId="3" applyFont="1" applyFill="1" applyBorder="1" applyAlignment="1">
      <alignment horizontal="left" vertical="center" shrinkToFit="1"/>
    </xf>
    <xf numFmtId="0" fontId="44" fillId="5" borderId="163" xfId="3" applyFont="1" applyFill="1" applyBorder="1" applyAlignment="1">
      <alignment horizontal="left" vertical="center" shrinkToFit="1"/>
    </xf>
    <xf numFmtId="0" fontId="14" fillId="9" borderId="18" xfId="3" applyFont="1" applyFill="1" applyBorder="1" applyAlignment="1">
      <alignment horizontal="left" vertical="center" wrapText="1" shrinkToFit="1"/>
    </xf>
    <xf numFmtId="0" fontId="44" fillId="9" borderId="0" xfId="3" applyFont="1" applyFill="1" applyAlignment="1">
      <alignment horizontal="left" vertical="center" wrapText="1" shrinkToFit="1"/>
    </xf>
    <xf numFmtId="0" fontId="44" fillId="9" borderId="15" xfId="3" applyFont="1" applyFill="1" applyBorder="1" applyAlignment="1">
      <alignment horizontal="left" vertical="center" wrapText="1" shrinkToFit="1"/>
    </xf>
    <xf numFmtId="0" fontId="44" fillId="9" borderId="18" xfId="3" applyFont="1" applyFill="1" applyBorder="1" applyAlignment="1">
      <alignment horizontal="left" vertical="center" wrapText="1" shrinkToFit="1"/>
    </xf>
    <xf numFmtId="0" fontId="44" fillId="9" borderId="120" xfId="3" applyFont="1" applyFill="1" applyBorder="1" applyAlignment="1">
      <alignment horizontal="left" vertical="center" wrapText="1" shrinkToFit="1"/>
    </xf>
    <xf numFmtId="0" fontId="44" fillId="9" borderId="48" xfId="3" applyFont="1" applyFill="1" applyBorder="1" applyAlignment="1">
      <alignment horizontal="left" vertical="center" wrapText="1" shrinkToFit="1"/>
    </xf>
    <xf numFmtId="0" fontId="14" fillId="5" borderId="169" xfId="8" applyFont="1" applyFill="1" applyBorder="1" applyAlignment="1">
      <alignment horizontal="left" vertical="center" shrinkToFit="1"/>
    </xf>
    <xf numFmtId="0" fontId="14" fillId="5" borderId="45" xfId="8" applyFont="1" applyFill="1" applyBorder="1" applyAlignment="1">
      <alignment horizontal="left" vertical="center" shrinkToFit="1"/>
    </xf>
    <xf numFmtId="0" fontId="14" fillId="5" borderId="122" xfId="8" applyFont="1" applyFill="1" applyBorder="1" applyAlignment="1">
      <alignment horizontal="left" vertical="center" shrinkToFit="1"/>
    </xf>
    <xf numFmtId="0" fontId="14" fillId="0" borderId="80" xfId="3" applyFont="1" applyBorder="1" applyAlignment="1">
      <alignment horizontal="left" vertical="center" shrinkToFit="1"/>
    </xf>
    <xf numFmtId="0" fontId="14" fillId="0" borderId="50" xfId="3" applyFont="1" applyBorder="1" applyAlignment="1">
      <alignment horizontal="left" vertical="center" shrinkToFit="1"/>
    </xf>
    <xf numFmtId="0" fontId="14" fillId="0" borderId="163" xfId="3" applyFont="1" applyBorder="1" applyAlignment="1">
      <alignment horizontal="left" vertical="center" shrinkToFit="1"/>
    </xf>
    <xf numFmtId="0" fontId="44" fillId="5" borderId="18" xfId="3" applyFont="1" applyFill="1" applyBorder="1" applyAlignment="1">
      <alignment horizontal="center" vertical="center" shrinkToFit="1"/>
    </xf>
    <xf numFmtId="0" fontId="44" fillId="5" borderId="0" xfId="3" applyFont="1" applyFill="1" applyAlignment="1">
      <alignment horizontal="center" vertical="center" shrinkToFit="1"/>
    </xf>
    <xf numFmtId="0" fontId="44" fillId="5" borderId="15" xfId="3" applyFont="1" applyFill="1" applyBorder="1" applyAlignment="1">
      <alignment horizontal="center" vertical="center" shrinkToFit="1"/>
    </xf>
    <xf numFmtId="0" fontId="166" fillId="12" borderId="80" xfId="3" applyFont="1" applyFill="1" applyBorder="1" applyAlignment="1">
      <alignment horizontal="left" vertical="center" wrapText="1" shrinkToFit="1"/>
    </xf>
    <xf numFmtId="0" fontId="166" fillId="12" borderId="50" xfId="3" applyFont="1" applyFill="1" applyBorder="1" applyAlignment="1">
      <alignment horizontal="left" vertical="center" wrapText="1" shrinkToFit="1"/>
    </xf>
    <xf numFmtId="0" fontId="166" fillId="12" borderId="163" xfId="3" applyFont="1" applyFill="1" applyBorder="1" applyAlignment="1">
      <alignment horizontal="left" vertical="center" wrapText="1" shrinkToFit="1"/>
    </xf>
    <xf numFmtId="0" fontId="166" fillId="12" borderId="18" xfId="3" applyFont="1" applyFill="1" applyBorder="1" applyAlignment="1">
      <alignment horizontal="left" vertical="center" shrinkToFit="1"/>
    </xf>
    <xf numFmtId="0" fontId="166" fillId="12" borderId="0" xfId="3" applyFont="1" applyFill="1" applyBorder="1" applyAlignment="1">
      <alignment horizontal="left" vertical="center" shrinkToFit="1"/>
    </xf>
    <xf numFmtId="0" fontId="166" fillId="12" borderId="15" xfId="3" applyFont="1" applyFill="1" applyBorder="1" applyAlignment="1">
      <alignment horizontal="left" vertical="center" shrinkToFit="1"/>
    </xf>
    <xf numFmtId="0" fontId="166" fillId="12" borderId="18" xfId="3" applyFont="1" applyFill="1" applyBorder="1" applyAlignment="1">
      <alignment horizontal="left" vertical="center" wrapText="1" shrinkToFit="1"/>
    </xf>
    <xf numFmtId="0" fontId="166" fillId="12" borderId="0" xfId="3" applyFont="1" applyFill="1" applyBorder="1" applyAlignment="1">
      <alignment horizontal="left" vertical="center" wrapText="1" shrinkToFit="1"/>
    </xf>
    <xf numFmtId="0" fontId="166" fillId="12" borderId="15" xfId="3" applyFont="1" applyFill="1" applyBorder="1" applyAlignment="1">
      <alignment horizontal="left" vertical="center" wrapText="1" shrinkToFit="1"/>
    </xf>
    <xf numFmtId="0" fontId="10" fillId="12" borderId="120" xfId="3" applyFont="1" applyFill="1" applyBorder="1" applyAlignment="1">
      <alignment horizontal="left" vertical="center" shrinkToFit="1"/>
    </xf>
    <xf numFmtId="0" fontId="10" fillId="12" borderId="48" xfId="3" applyFont="1" applyFill="1" applyBorder="1" applyAlignment="1">
      <alignment horizontal="left" vertical="center" shrinkToFit="1"/>
    </xf>
    <xf numFmtId="0" fontId="10" fillId="12" borderId="126" xfId="3" applyFont="1" applyFill="1" applyBorder="1" applyAlignment="1">
      <alignment horizontal="left" vertical="center" shrinkToFit="1"/>
    </xf>
    <xf numFmtId="0" fontId="30" fillId="0" borderId="120" xfId="3" applyFont="1" applyBorder="1" applyAlignment="1">
      <alignment horizontal="left" vertical="center" shrinkToFit="1"/>
    </xf>
    <xf numFmtId="0" fontId="30" fillId="0" borderId="48" xfId="3" applyFont="1" applyBorder="1" applyAlignment="1">
      <alignment horizontal="left" vertical="center" shrinkToFit="1"/>
    </xf>
    <xf numFmtId="0" fontId="30" fillId="0" borderId="126" xfId="3" applyFont="1" applyBorder="1" applyAlignment="1">
      <alignment horizontal="left" vertical="center" shrinkToFit="1"/>
    </xf>
    <xf numFmtId="0" fontId="30" fillId="0" borderId="120" xfId="8" applyFont="1" applyBorder="1" applyAlignment="1">
      <alignment horizontal="left" vertical="center" shrinkToFit="1"/>
    </xf>
    <xf numFmtId="0" fontId="30" fillId="0" borderId="48" xfId="8" applyFont="1" applyBorder="1" applyAlignment="1">
      <alignment horizontal="left" vertical="center" shrinkToFit="1"/>
    </xf>
    <xf numFmtId="0" fontId="30" fillId="0" borderId="126" xfId="8" applyFont="1" applyBorder="1" applyAlignment="1">
      <alignment horizontal="left" vertical="center" shrinkToFit="1"/>
    </xf>
    <xf numFmtId="0" fontId="14" fillId="9" borderId="80" xfId="3" applyFont="1" applyFill="1" applyBorder="1" applyAlignment="1">
      <alignment horizontal="left" vertical="center" shrinkToFit="1"/>
    </xf>
    <xf numFmtId="0" fontId="14" fillId="9" borderId="50" xfId="3" applyFont="1" applyFill="1" applyBorder="1" applyAlignment="1">
      <alignment horizontal="left" vertical="center" shrinkToFit="1"/>
    </xf>
    <xf numFmtId="0" fontId="14" fillId="9" borderId="163" xfId="3" applyFont="1" applyFill="1" applyBorder="1" applyAlignment="1">
      <alignment horizontal="left" vertical="center" shrinkToFit="1"/>
    </xf>
    <xf numFmtId="0" fontId="14" fillId="9" borderId="120" xfId="3" applyFont="1" applyFill="1" applyBorder="1" applyAlignment="1">
      <alignment horizontal="left" vertical="center" shrinkToFit="1"/>
    </xf>
    <xf numFmtId="0" fontId="14" fillId="9" borderId="48" xfId="3" applyFont="1" applyFill="1" applyBorder="1" applyAlignment="1">
      <alignment horizontal="left" vertical="center" shrinkToFit="1"/>
    </xf>
    <xf numFmtId="0" fontId="14" fillId="9" borderId="126" xfId="3" applyFont="1" applyFill="1" applyBorder="1" applyAlignment="1">
      <alignment horizontal="left" vertical="center" shrinkToFit="1"/>
    </xf>
    <xf numFmtId="0" fontId="4" fillId="0" borderId="80" xfId="8" applyFont="1" applyBorder="1" applyAlignment="1">
      <alignment horizontal="left" vertical="center" shrinkToFit="1"/>
    </xf>
    <xf numFmtId="0" fontId="4" fillId="0" borderId="50" xfId="8" applyFont="1" applyBorder="1" applyAlignment="1">
      <alignment horizontal="left" vertical="center" shrinkToFit="1"/>
    </xf>
    <xf numFmtId="0" fontId="4" fillId="0" borderId="163" xfId="8" applyFont="1" applyBorder="1" applyAlignment="1">
      <alignment horizontal="left" vertical="center" shrinkToFit="1"/>
    </xf>
    <xf numFmtId="0" fontId="4" fillId="0" borderId="18" xfId="8" applyFont="1" applyBorder="1" applyAlignment="1">
      <alignment horizontal="left" vertical="center" shrinkToFit="1"/>
    </xf>
    <xf numFmtId="0" fontId="4" fillId="0" borderId="0" xfId="8" applyFont="1" applyAlignment="1">
      <alignment horizontal="left" vertical="center" shrinkToFit="1"/>
    </xf>
    <xf numFmtId="0" fontId="4" fillId="0" borderId="15" xfId="8" applyFont="1" applyBorder="1" applyAlignment="1">
      <alignment horizontal="left" vertical="center" shrinkToFit="1"/>
    </xf>
    <xf numFmtId="0" fontId="14" fillId="0" borderId="18" xfId="8" applyFont="1" applyBorder="1" applyAlignment="1">
      <alignment horizontal="left" vertical="center" wrapText="1"/>
    </xf>
    <xf numFmtId="0" fontId="14" fillId="0" borderId="0" xfId="8" applyFont="1" applyAlignment="1">
      <alignment horizontal="left" vertical="center" wrapText="1"/>
    </xf>
    <xf numFmtId="0" fontId="14" fillId="0" borderId="15" xfId="8" applyFont="1" applyBorder="1" applyAlignment="1">
      <alignment horizontal="left" vertical="center" wrapText="1"/>
    </xf>
    <xf numFmtId="0" fontId="124" fillId="9" borderId="18" xfId="3" applyFont="1" applyFill="1" applyBorder="1" applyAlignment="1">
      <alignment horizontal="left" vertical="center" wrapText="1" shrinkToFit="1"/>
    </xf>
    <xf numFmtId="0" fontId="124" fillId="9" borderId="0" xfId="3" applyFont="1" applyFill="1" applyAlignment="1">
      <alignment horizontal="left" vertical="center" wrapText="1" shrinkToFit="1"/>
    </xf>
    <xf numFmtId="0" fontId="124" fillId="9" borderId="15" xfId="3" applyFont="1" applyFill="1" applyBorder="1" applyAlignment="1">
      <alignment horizontal="left" vertical="center" wrapText="1" shrinkToFit="1"/>
    </xf>
    <xf numFmtId="0" fontId="124" fillId="9" borderId="3" xfId="3" applyFont="1" applyFill="1" applyBorder="1" applyAlignment="1">
      <alignment horizontal="left" vertical="center" wrapText="1" shrinkToFit="1"/>
    </xf>
    <xf numFmtId="0" fontId="124" fillId="9" borderId="6" xfId="3" applyFont="1" applyFill="1" applyBorder="1" applyAlignment="1">
      <alignment horizontal="left" vertical="center" wrapText="1" shrinkToFit="1"/>
    </xf>
    <xf numFmtId="0" fontId="124" fillId="9" borderId="25" xfId="3" applyFont="1" applyFill="1" applyBorder="1" applyAlignment="1">
      <alignment horizontal="left" vertical="center" wrapText="1" shrinkToFit="1"/>
    </xf>
    <xf numFmtId="0" fontId="14" fillId="5" borderId="169" xfId="3" applyFont="1" applyFill="1" applyBorder="1" applyAlignment="1">
      <alignment horizontal="left" vertical="center" shrinkToFit="1"/>
    </xf>
    <xf numFmtId="0" fontId="14" fillId="5" borderId="45" xfId="3" applyFont="1" applyFill="1" applyBorder="1" applyAlignment="1">
      <alignment horizontal="left" vertical="center" shrinkToFit="1"/>
    </xf>
    <xf numFmtId="0" fontId="14" fillId="5" borderId="122" xfId="3" applyFont="1" applyFill="1" applyBorder="1" applyAlignment="1">
      <alignment horizontal="left" vertical="center" shrinkToFit="1"/>
    </xf>
    <xf numFmtId="0" fontId="35" fillId="5" borderId="80" xfId="3" applyFont="1" applyFill="1" applyBorder="1" applyAlignment="1">
      <alignment horizontal="left" vertical="center" wrapText="1" shrinkToFit="1"/>
    </xf>
    <xf numFmtId="0" fontId="35" fillId="5" borderId="50" xfId="3" applyFont="1" applyFill="1" applyBorder="1" applyAlignment="1">
      <alignment horizontal="left" vertical="center" wrapText="1" shrinkToFit="1"/>
    </xf>
    <xf numFmtId="0" fontId="35" fillId="5" borderId="163" xfId="3" applyFont="1" applyFill="1" applyBorder="1" applyAlignment="1">
      <alignment horizontal="left" vertical="center" wrapText="1" shrinkToFit="1"/>
    </xf>
    <xf numFmtId="0" fontId="35" fillId="5" borderId="120" xfId="3" applyFont="1" applyFill="1" applyBorder="1" applyAlignment="1">
      <alignment horizontal="left" vertical="center" wrapText="1" shrinkToFit="1"/>
    </xf>
    <xf numFmtId="0" fontId="35" fillId="5" borderId="48" xfId="3" applyFont="1" applyFill="1" applyBorder="1" applyAlignment="1">
      <alignment horizontal="left" vertical="center" wrapText="1" shrinkToFit="1"/>
    </xf>
    <xf numFmtId="0" fontId="35" fillId="5" borderId="126" xfId="3" applyFont="1" applyFill="1" applyBorder="1" applyAlignment="1">
      <alignment horizontal="left" vertical="center" wrapText="1" shrinkToFit="1"/>
    </xf>
    <xf numFmtId="0" fontId="4" fillId="15" borderId="118" xfId="8" applyFont="1" applyFill="1" applyBorder="1" applyAlignment="1" applyProtection="1">
      <alignment horizontal="center" vertical="center"/>
      <protection locked="0"/>
    </xf>
    <xf numFmtId="0" fontId="134" fillId="5" borderId="80" xfId="3" applyFont="1" applyFill="1" applyBorder="1" applyAlignment="1">
      <alignment horizontal="left" vertical="center" wrapText="1" shrinkToFit="1"/>
    </xf>
    <xf numFmtId="0" fontId="134" fillId="5" borderId="50" xfId="3" applyFont="1" applyFill="1" applyBorder="1" applyAlignment="1">
      <alignment horizontal="left" vertical="center" wrapText="1" shrinkToFit="1"/>
    </xf>
    <xf numFmtId="0" fontId="134" fillId="5" borderId="163" xfId="3" applyFont="1" applyFill="1" applyBorder="1" applyAlignment="1">
      <alignment horizontal="left" vertical="center" wrapText="1" shrinkToFit="1"/>
    </xf>
    <xf numFmtId="0" fontId="134" fillId="5" borderId="120" xfId="3" applyFont="1" applyFill="1" applyBorder="1" applyAlignment="1">
      <alignment horizontal="left" vertical="center" wrapText="1" shrinkToFit="1"/>
    </xf>
    <xf numFmtId="0" fontId="134" fillId="5" borderId="48" xfId="3" applyFont="1" applyFill="1" applyBorder="1" applyAlignment="1">
      <alignment horizontal="left" vertical="center" wrapText="1" shrinkToFit="1"/>
    </xf>
    <xf numFmtId="0" fontId="134" fillId="5" borderId="126" xfId="3" applyFont="1" applyFill="1" applyBorder="1" applyAlignment="1">
      <alignment horizontal="left" vertical="center" wrapText="1" shrinkToFit="1"/>
    </xf>
    <xf numFmtId="0" fontId="4" fillId="15" borderId="6" xfId="8" applyFont="1" applyFill="1" applyBorder="1" applyAlignment="1" applyProtection="1">
      <alignment horizontal="center" vertical="center"/>
      <protection locked="0"/>
    </xf>
    <xf numFmtId="0" fontId="4" fillId="8" borderId="28" xfId="8" applyFont="1" applyFill="1" applyBorder="1" applyAlignment="1">
      <alignment horizontal="center" vertical="center"/>
    </xf>
    <xf numFmtId="0" fontId="4" fillId="8" borderId="25" xfId="8" applyFont="1" applyFill="1" applyBorder="1" applyAlignment="1">
      <alignment horizontal="center" vertical="center"/>
    </xf>
    <xf numFmtId="0" fontId="4" fillId="5" borderId="3" xfId="8" applyFont="1" applyFill="1" applyBorder="1" applyAlignment="1">
      <alignment horizontal="left" vertical="center" shrinkToFit="1"/>
    </xf>
    <xf numFmtId="0" fontId="4" fillId="5" borderId="6" xfId="8" applyFont="1" applyFill="1" applyBorder="1" applyAlignment="1">
      <alignment horizontal="left" vertical="center" shrinkToFit="1"/>
    </xf>
    <xf numFmtId="0" fontId="4" fillId="5" borderId="25" xfId="8" applyFont="1" applyFill="1" applyBorder="1" applyAlignment="1">
      <alignment horizontal="left" vertical="center" shrinkToFit="1"/>
    </xf>
    <xf numFmtId="0" fontId="14" fillId="0" borderId="169" xfId="3" applyFont="1" applyBorder="1" applyAlignment="1">
      <alignment horizontal="left" vertical="center" shrinkToFit="1"/>
    </xf>
    <xf numFmtId="0" fontId="14" fillId="0" borderId="45" xfId="3" applyFont="1" applyBorder="1" applyAlignment="1">
      <alignment horizontal="left" vertical="center" shrinkToFit="1"/>
    </xf>
    <xf numFmtId="0" fontId="14" fillId="0" borderId="122" xfId="3" applyFont="1" applyBorder="1" applyAlignment="1">
      <alignment horizontal="left" vertical="center" shrinkToFit="1"/>
    </xf>
    <xf numFmtId="0" fontId="14" fillId="5" borderId="80" xfId="3" applyFont="1" applyFill="1" applyBorder="1" applyAlignment="1">
      <alignment horizontal="left" vertical="center" shrinkToFit="1"/>
    </xf>
    <xf numFmtId="0" fontId="14" fillId="5" borderId="50" xfId="3" applyFont="1" applyFill="1" applyBorder="1" applyAlignment="1">
      <alignment horizontal="left" vertical="center" shrinkToFit="1"/>
    </xf>
    <xf numFmtId="0" fontId="14" fillId="5" borderId="163" xfId="3" applyFont="1" applyFill="1" applyBorder="1" applyAlignment="1">
      <alignment horizontal="left" vertical="center" shrinkToFit="1"/>
    </xf>
    <xf numFmtId="0" fontId="133" fillId="5" borderId="120" xfId="3" applyFont="1" applyFill="1" applyBorder="1" applyAlignment="1">
      <alignment horizontal="left" vertical="center" shrinkToFit="1"/>
    </xf>
    <xf numFmtId="0" fontId="133" fillId="5" borderId="48" xfId="3" applyFont="1" applyFill="1" applyBorder="1" applyAlignment="1">
      <alignment horizontal="left" vertical="center" shrinkToFit="1"/>
    </xf>
    <xf numFmtId="0" fontId="133" fillId="5" borderId="126" xfId="3" applyFont="1" applyFill="1" applyBorder="1" applyAlignment="1">
      <alignment horizontal="left" vertical="center" shrinkToFit="1"/>
    </xf>
    <xf numFmtId="0" fontId="4" fillId="0" borderId="50" xfId="3" applyFont="1" applyBorder="1" applyAlignment="1">
      <alignment horizontal="left" vertical="center" wrapText="1" shrinkToFit="1"/>
    </xf>
    <xf numFmtId="0" fontId="4" fillId="0" borderId="163" xfId="3" applyFont="1" applyBorder="1" applyAlignment="1">
      <alignment horizontal="left" vertical="center" wrapText="1" shrinkToFit="1"/>
    </xf>
    <xf numFmtId="0" fontId="4" fillId="0" borderId="48" xfId="3" applyFont="1" applyBorder="1" applyAlignment="1">
      <alignment horizontal="left" vertical="center" shrinkToFit="1"/>
    </xf>
    <xf numFmtId="0" fontId="4" fillId="0" borderId="126" xfId="3" applyFont="1" applyBorder="1" applyAlignment="1">
      <alignment horizontal="left" vertical="center" shrinkToFit="1"/>
    </xf>
    <xf numFmtId="0" fontId="4" fillId="15" borderId="26" xfId="8" applyFont="1" applyFill="1" applyBorder="1" applyAlignment="1" applyProtection="1">
      <alignment horizontal="center" vertical="center"/>
      <protection locked="0"/>
    </xf>
    <xf numFmtId="0" fontId="4" fillId="15" borderId="27" xfId="8" applyFont="1" applyFill="1" applyBorder="1" applyAlignment="1" applyProtection="1">
      <alignment horizontal="center" vertical="center"/>
      <protection locked="0"/>
    </xf>
    <xf numFmtId="0" fontId="4" fillId="8" borderId="26" xfId="8" applyFont="1" applyFill="1" applyBorder="1" applyAlignment="1">
      <alignment horizontal="center" vertical="center"/>
    </xf>
    <xf numFmtId="0" fontId="4" fillId="8" borderId="27" xfId="8" applyFont="1" applyFill="1" applyBorder="1" applyAlignment="1">
      <alignment horizontal="center" vertical="center"/>
    </xf>
    <xf numFmtId="0" fontId="69" fillId="5" borderId="48" xfId="3" applyFont="1" applyFill="1" applyBorder="1" applyAlignment="1">
      <alignment horizontal="left" vertical="center" wrapText="1" shrinkToFit="1"/>
    </xf>
    <xf numFmtId="0" fontId="69" fillId="5" borderId="126" xfId="3" applyFont="1" applyFill="1" applyBorder="1" applyAlignment="1">
      <alignment horizontal="left" vertical="center" wrapText="1" shrinkToFit="1"/>
    </xf>
    <xf numFmtId="0" fontId="14" fillId="0" borderId="50" xfId="3" applyFont="1" applyBorder="1" applyAlignment="1">
      <alignment horizontal="left" vertical="center" wrapText="1" shrinkToFit="1"/>
    </xf>
    <xf numFmtId="0" fontId="14" fillId="0" borderId="163" xfId="3" applyFont="1" applyBorder="1" applyAlignment="1">
      <alignment horizontal="left" vertical="center" wrapText="1" shrinkToFit="1"/>
    </xf>
    <xf numFmtId="0" fontId="14" fillId="0" borderId="0" xfId="3" applyFont="1" applyAlignment="1">
      <alignment horizontal="left" vertical="center" wrapText="1" shrinkToFit="1"/>
    </xf>
    <xf numFmtId="0" fontId="14" fillId="0" borderId="15" xfId="3" applyFont="1" applyBorder="1" applyAlignment="1">
      <alignment horizontal="left" vertical="center" wrapText="1" shrinkToFit="1"/>
    </xf>
    <xf numFmtId="0" fontId="30" fillId="5" borderId="50" xfId="3" applyFont="1" applyFill="1" applyBorder="1" applyAlignment="1">
      <alignment horizontal="left" vertical="center" wrapText="1"/>
    </xf>
    <xf numFmtId="0" fontId="30" fillId="5" borderId="163" xfId="3" applyFont="1" applyFill="1" applyBorder="1" applyAlignment="1">
      <alignment horizontal="left" vertical="center" wrapText="1"/>
    </xf>
    <xf numFmtId="0" fontId="30" fillId="5" borderId="48" xfId="3" applyFont="1" applyFill="1" applyBorder="1" applyAlignment="1">
      <alignment horizontal="left" vertical="center" wrapText="1"/>
    </xf>
    <xf numFmtId="0" fontId="30" fillId="5" borderId="126" xfId="3" applyFont="1" applyFill="1" applyBorder="1" applyAlignment="1">
      <alignment horizontal="left" vertical="center" wrapText="1"/>
    </xf>
    <xf numFmtId="0" fontId="14" fillId="0" borderId="45" xfId="3" applyFont="1" applyBorder="1" applyAlignment="1">
      <alignment horizontal="left" vertical="center" wrapText="1" shrinkToFit="1"/>
    </xf>
    <xf numFmtId="0" fontId="14" fillId="0" borderId="122" xfId="3" applyFont="1" applyBorder="1" applyAlignment="1">
      <alignment horizontal="left" vertical="center" wrapText="1" shrinkToFit="1"/>
    </xf>
    <xf numFmtId="0" fontId="14" fillId="0" borderId="0" xfId="3" applyFont="1" applyAlignment="1">
      <alignment horizontal="left" vertical="center" shrinkToFit="1"/>
    </xf>
    <xf numFmtId="0" fontId="14" fillId="0" borderId="15" xfId="3" applyFont="1" applyBorder="1" applyAlignment="1">
      <alignment horizontal="left" vertical="center" shrinkToFit="1"/>
    </xf>
    <xf numFmtId="0" fontId="112" fillId="10" borderId="7" xfId="3" applyFont="1" applyFill="1" applyBorder="1" applyAlignment="1">
      <alignment horizontal="left" vertical="center"/>
    </xf>
    <xf numFmtId="0" fontId="112" fillId="10" borderId="16" xfId="3" applyFont="1" applyFill="1" applyBorder="1" applyAlignment="1">
      <alignment horizontal="left" vertical="center"/>
    </xf>
    <xf numFmtId="0" fontId="112" fillId="10" borderId="10" xfId="3" applyFont="1" applyFill="1" applyBorder="1" applyAlignment="1">
      <alignment horizontal="left" vertical="center"/>
    </xf>
    <xf numFmtId="0" fontId="112" fillId="10" borderId="23" xfId="3" applyFont="1" applyFill="1" applyBorder="1" applyAlignment="1">
      <alignment horizontal="left" vertical="center"/>
    </xf>
    <xf numFmtId="0" fontId="112" fillId="10" borderId="0" xfId="3" applyFont="1" applyFill="1" applyAlignment="1">
      <alignment horizontal="left" vertical="center"/>
    </xf>
    <xf numFmtId="0" fontId="112" fillId="10" borderId="15" xfId="3" applyFont="1" applyFill="1" applyBorder="1" applyAlignment="1">
      <alignment horizontal="left" vertical="center"/>
    </xf>
    <xf numFmtId="0" fontId="9" fillId="5" borderId="7" xfId="3" applyFont="1" applyFill="1" applyBorder="1" applyAlignment="1">
      <alignment horizontal="center" vertical="center"/>
    </xf>
    <xf numFmtId="0" fontId="9" fillId="5" borderId="10" xfId="3" applyFont="1" applyFill="1" applyBorder="1" applyAlignment="1">
      <alignment horizontal="center" vertical="center"/>
    </xf>
    <xf numFmtId="0" fontId="9" fillId="5" borderId="11" xfId="3" applyFont="1" applyFill="1" applyBorder="1" applyAlignment="1">
      <alignment horizontal="center" vertical="center"/>
    </xf>
    <xf numFmtId="0" fontId="9" fillId="5" borderId="14" xfId="3" applyFont="1" applyFill="1" applyBorder="1" applyAlignment="1">
      <alignment horizontal="center" vertical="center"/>
    </xf>
    <xf numFmtId="0" fontId="10" fillId="5" borderId="1" xfId="3" applyFont="1" applyFill="1" applyBorder="1" applyAlignment="1">
      <alignment horizontal="left" vertical="center"/>
    </xf>
    <xf numFmtId="0" fontId="10" fillId="5" borderId="5" xfId="3" applyFont="1" applyFill="1" applyBorder="1" applyAlignment="1">
      <alignment horizontal="left" vertical="center"/>
    </xf>
    <xf numFmtId="0" fontId="10" fillId="5" borderId="0" xfId="3" applyFont="1" applyFill="1" applyAlignment="1">
      <alignment horizontal="left" vertical="center"/>
    </xf>
    <xf numFmtId="0" fontId="10" fillId="5" borderId="15" xfId="3" applyFont="1" applyFill="1" applyBorder="1" applyAlignment="1">
      <alignment horizontal="left" vertical="center"/>
    </xf>
    <xf numFmtId="0" fontId="4" fillId="15" borderId="7" xfId="3" applyFont="1" applyFill="1" applyBorder="1" applyAlignment="1" applyProtection="1">
      <alignment horizontal="center" vertical="center"/>
      <protection locked="0"/>
    </xf>
    <xf numFmtId="0" fontId="4" fillId="15" borderId="10" xfId="3" applyFont="1" applyFill="1" applyBorder="1" applyAlignment="1" applyProtection="1">
      <alignment horizontal="center" vertical="center"/>
      <protection locked="0"/>
    </xf>
    <xf numFmtId="0" fontId="4" fillId="8" borderId="7" xfId="3" applyFont="1" applyFill="1" applyBorder="1" applyAlignment="1">
      <alignment horizontal="center" vertical="center"/>
    </xf>
    <xf numFmtId="0" fontId="4" fillId="8" borderId="10" xfId="3" applyFont="1" applyFill="1" applyBorder="1" applyAlignment="1">
      <alignment horizontal="center" vertical="center"/>
    </xf>
    <xf numFmtId="0" fontId="137" fillId="5" borderId="18" xfId="3" applyFont="1" applyFill="1" applyBorder="1" applyAlignment="1">
      <alignment horizontal="left" vertical="center" shrinkToFit="1"/>
    </xf>
    <xf numFmtId="0" fontId="137" fillId="5" borderId="0" xfId="3" applyFont="1" applyFill="1" applyAlignment="1">
      <alignment horizontal="left" vertical="center" shrinkToFit="1"/>
    </xf>
    <xf numFmtId="0" fontId="137" fillId="5" borderId="15" xfId="3" applyFont="1" applyFill="1" applyBorder="1" applyAlignment="1">
      <alignment horizontal="left" vertical="center" shrinkToFit="1"/>
    </xf>
    <xf numFmtId="0" fontId="4" fillId="15" borderId="171" xfId="3" applyFont="1" applyFill="1" applyBorder="1" applyAlignment="1" applyProtection="1">
      <alignment horizontal="center" vertical="center"/>
      <protection locked="0"/>
    </xf>
    <xf numFmtId="0" fontId="4" fillId="15" borderId="106" xfId="3" applyFont="1" applyFill="1" applyBorder="1" applyAlignment="1" applyProtection="1">
      <alignment horizontal="center" vertical="center"/>
      <protection locked="0"/>
    </xf>
    <xf numFmtId="0" fontId="4" fillId="5" borderId="169" xfId="3" applyFont="1" applyFill="1" applyBorder="1" applyAlignment="1">
      <alignment vertical="center" shrinkToFit="1"/>
    </xf>
    <xf numFmtId="0" fontId="36" fillId="0" borderId="45" xfId="3" applyBorder="1" applyAlignment="1">
      <alignment vertical="center" shrinkToFit="1"/>
    </xf>
    <xf numFmtId="0" fontId="36" fillId="0" borderId="122" xfId="3" applyBorder="1" applyAlignment="1">
      <alignment vertical="center" shrinkToFit="1"/>
    </xf>
    <xf numFmtId="0" fontId="10" fillId="5" borderId="80" xfId="3" applyFont="1" applyFill="1" applyBorder="1" applyAlignment="1">
      <alignment horizontal="left" vertical="center"/>
    </xf>
    <xf numFmtId="0" fontId="10" fillId="5" borderId="50" xfId="3" applyFont="1" applyFill="1" applyBorder="1" applyAlignment="1">
      <alignment horizontal="left" vertical="center"/>
    </xf>
    <xf numFmtId="0" fontId="10" fillId="5" borderId="163" xfId="3" applyFont="1" applyFill="1" applyBorder="1" applyAlignment="1">
      <alignment horizontal="left" vertical="center"/>
    </xf>
    <xf numFmtId="0" fontId="138" fillId="5" borderId="18" xfId="3" applyFont="1" applyFill="1" applyBorder="1" applyAlignment="1">
      <alignment horizontal="left" vertical="center" shrinkToFit="1"/>
    </xf>
    <xf numFmtId="0" fontId="138" fillId="5" borderId="0" xfId="3" applyFont="1" applyFill="1" applyAlignment="1">
      <alignment horizontal="left" vertical="center" shrinkToFit="1"/>
    </xf>
    <xf numFmtId="0" fontId="138" fillId="5" borderId="15" xfId="3" applyFont="1" applyFill="1" applyBorder="1" applyAlignment="1">
      <alignment horizontal="left" vertical="center" shrinkToFit="1"/>
    </xf>
    <xf numFmtId="0" fontId="9" fillId="15" borderId="16" xfId="3" applyFont="1" applyFill="1" applyBorder="1" applyAlignment="1" applyProtection="1">
      <alignment horizontal="center" vertical="center"/>
      <protection locked="0"/>
    </xf>
    <xf numFmtId="0" fontId="9" fillId="15" borderId="17" xfId="3" applyFont="1" applyFill="1" applyBorder="1" applyAlignment="1" applyProtection="1">
      <alignment horizontal="center" vertical="center"/>
      <protection locked="0"/>
    </xf>
    <xf numFmtId="0" fontId="4" fillId="5" borderId="81" xfId="3" applyFont="1" applyFill="1" applyBorder="1" applyAlignment="1">
      <alignment vertical="center" shrinkToFit="1"/>
    </xf>
    <xf numFmtId="0" fontId="4" fillId="5" borderId="82" xfId="3" applyFont="1" applyFill="1" applyBorder="1" applyAlignment="1">
      <alignment vertical="center" shrinkToFit="1"/>
    </xf>
    <xf numFmtId="0" fontId="4" fillId="5" borderId="48" xfId="3" applyFont="1" applyFill="1" applyBorder="1" applyAlignment="1">
      <alignment vertical="center" shrinkToFit="1"/>
    </xf>
    <xf numFmtId="0" fontId="4" fillId="5" borderId="126" xfId="3" applyFont="1" applyFill="1" applyBorder="1" applyAlignment="1">
      <alignment vertical="center" shrinkToFit="1"/>
    </xf>
    <xf numFmtId="0" fontId="4" fillId="5" borderId="45" xfId="3" applyFont="1" applyFill="1" applyBorder="1" applyAlignment="1">
      <alignment vertical="center" shrinkToFit="1"/>
    </xf>
    <xf numFmtId="0" fontId="4" fillId="5" borderId="122" xfId="3" applyFont="1" applyFill="1" applyBorder="1" applyAlignment="1">
      <alignment vertical="center" shrinkToFit="1"/>
    </xf>
    <xf numFmtId="0" fontId="4" fillId="5" borderId="170" xfId="3" applyFont="1" applyFill="1" applyBorder="1" applyAlignment="1">
      <alignment vertical="center" shrinkToFit="1"/>
    </xf>
    <xf numFmtId="0" fontId="4" fillId="5" borderId="105" xfId="3" applyFont="1" applyFill="1" applyBorder="1" applyAlignment="1">
      <alignment vertical="center" shrinkToFit="1"/>
    </xf>
    <xf numFmtId="0" fontId="36" fillId="0" borderId="105" xfId="3" applyBorder="1" applyAlignment="1">
      <alignment vertical="center" shrinkToFit="1"/>
    </xf>
    <xf numFmtId="0" fontId="36" fillId="0" borderId="106" xfId="3" applyBorder="1" applyAlignment="1">
      <alignment vertical="center" shrinkToFit="1"/>
    </xf>
    <xf numFmtId="0" fontId="4" fillId="5" borderId="80" xfId="3" applyFont="1" applyFill="1" applyBorder="1">
      <alignment vertical="center"/>
    </xf>
    <xf numFmtId="0" fontId="4" fillId="5" borderId="50" xfId="3" applyFont="1" applyFill="1" applyBorder="1">
      <alignment vertical="center"/>
    </xf>
    <xf numFmtId="0" fontId="4" fillId="5" borderId="163" xfId="3" applyFont="1" applyFill="1" applyBorder="1">
      <alignment vertical="center"/>
    </xf>
    <xf numFmtId="0" fontId="4" fillId="8" borderId="11" xfId="8" applyFont="1" applyFill="1" applyBorder="1" applyAlignment="1">
      <alignment horizontal="center" vertical="center"/>
    </xf>
    <xf numFmtId="0" fontId="4" fillId="8" borderId="14" xfId="8" applyFont="1" applyFill="1" applyBorder="1" applyAlignment="1">
      <alignment horizontal="center" vertical="center"/>
    </xf>
    <xf numFmtId="0" fontId="99" fillId="6" borderId="16" xfId="8" applyFont="1" applyFill="1" applyBorder="1" applyAlignment="1">
      <alignment horizontal="center" vertical="center"/>
    </xf>
    <xf numFmtId="0" fontId="99" fillId="6" borderId="0" xfId="8" applyFont="1" applyFill="1" applyAlignment="1">
      <alignment horizontal="center" vertical="center"/>
    </xf>
    <xf numFmtId="0" fontId="39" fillId="0" borderId="0" xfId="3" applyFont="1" applyAlignment="1">
      <alignment horizontal="center" vertical="center"/>
    </xf>
    <xf numFmtId="0" fontId="9" fillId="5" borderId="16" xfId="8" applyFont="1" applyFill="1" applyBorder="1" applyAlignment="1">
      <alignment horizontal="center" vertical="center"/>
    </xf>
    <xf numFmtId="0" fontId="9" fillId="5" borderId="0" xfId="8" applyFont="1" applyFill="1" applyAlignment="1">
      <alignment horizontal="center" vertical="center"/>
    </xf>
    <xf numFmtId="0" fontId="9" fillId="5" borderId="15" xfId="8" applyFont="1" applyFill="1" applyBorder="1" applyAlignment="1">
      <alignment horizontal="center" vertical="center"/>
    </xf>
    <xf numFmtId="0" fontId="4" fillId="15" borderId="171" xfId="8" applyFont="1" applyFill="1" applyBorder="1" applyAlignment="1" applyProtection="1">
      <alignment horizontal="center" vertical="center"/>
      <protection locked="0"/>
    </xf>
    <xf numFmtId="0" fontId="4" fillId="15" borderId="106" xfId="8" applyFont="1" applyFill="1" applyBorder="1" applyAlignment="1" applyProtection="1">
      <alignment horizontal="center" vertical="center"/>
      <protection locked="0"/>
    </xf>
    <xf numFmtId="0" fontId="4" fillId="8" borderId="171" xfId="8" applyFont="1" applyFill="1" applyBorder="1" applyAlignment="1">
      <alignment horizontal="center" vertical="center"/>
    </xf>
    <xf numFmtId="0" fontId="4" fillId="8" borderId="106" xfId="8" applyFont="1" applyFill="1" applyBorder="1" applyAlignment="1">
      <alignment horizontal="center" vertical="center"/>
    </xf>
    <xf numFmtId="0" fontId="4" fillId="5" borderId="120" xfId="3" applyFont="1" applyFill="1" applyBorder="1" applyAlignment="1">
      <alignment horizontal="left" vertical="center" wrapText="1"/>
    </xf>
    <xf numFmtId="0" fontId="99" fillId="7" borderId="15" xfId="8" applyFont="1" applyFill="1" applyBorder="1" applyAlignment="1">
      <alignment horizontal="center" vertical="center"/>
    </xf>
    <xf numFmtId="0" fontId="9" fillId="15" borderId="16" xfId="8" applyFont="1" applyFill="1" applyBorder="1" applyAlignment="1" applyProtection="1">
      <alignment horizontal="center" vertical="center"/>
      <protection locked="0"/>
    </xf>
    <xf numFmtId="0" fontId="9" fillId="15" borderId="0" xfId="8" applyFont="1" applyFill="1" applyAlignment="1" applyProtection="1">
      <alignment horizontal="center" vertical="center"/>
      <protection locked="0"/>
    </xf>
    <xf numFmtId="0" fontId="9" fillId="15" borderId="17" xfId="8" applyFont="1" applyFill="1" applyBorder="1" applyAlignment="1" applyProtection="1">
      <alignment horizontal="center" vertical="center"/>
      <protection locked="0"/>
    </xf>
    <xf numFmtId="0" fontId="9" fillId="15" borderId="0" xfId="3" applyFont="1" applyFill="1" applyAlignment="1" applyProtection="1">
      <alignment horizontal="center" vertical="center"/>
      <protection locked="0"/>
    </xf>
    <xf numFmtId="0" fontId="9" fillId="8" borderId="23" xfId="3" applyFont="1" applyFill="1" applyBorder="1" applyAlignment="1">
      <alignment horizontal="center" vertical="center"/>
    </xf>
    <xf numFmtId="0" fontId="9" fillId="8" borderId="15" xfId="3" applyFont="1" applyFill="1" applyBorder="1" applyAlignment="1">
      <alignment horizontal="center" vertical="center"/>
    </xf>
    <xf numFmtId="0" fontId="4" fillId="9" borderId="45" xfId="3" applyFont="1" applyFill="1" applyBorder="1" applyAlignment="1">
      <alignment horizontal="left" vertical="center" shrinkToFit="1"/>
    </xf>
    <xf numFmtId="0" fontId="4" fillId="9" borderId="122" xfId="3" applyFont="1" applyFill="1" applyBorder="1" applyAlignment="1">
      <alignment horizontal="left" vertical="center" shrinkToFit="1"/>
    </xf>
    <xf numFmtId="0" fontId="36" fillId="0" borderId="48" xfId="3" applyBorder="1" applyAlignment="1">
      <alignment vertical="center" shrinkToFit="1"/>
    </xf>
    <xf numFmtId="0" fontId="36" fillId="0" borderId="126" xfId="3" applyBorder="1" applyAlignment="1">
      <alignment vertical="center" shrinkToFit="1"/>
    </xf>
    <xf numFmtId="0" fontId="4" fillId="9" borderId="45" xfId="3" applyFont="1" applyFill="1" applyBorder="1" applyAlignment="1">
      <alignment horizontal="left" vertical="center"/>
    </xf>
    <xf numFmtId="0" fontId="4" fillId="9" borderId="122" xfId="3" applyFont="1" applyFill="1" applyBorder="1" applyAlignment="1">
      <alignment horizontal="left" vertical="center"/>
    </xf>
    <xf numFmtId="0" fontId="4" fillId="5" borderId="5" xfId="3" applyFont="1" applyFill="1" applyBorder="1" applyAlignment="1">
      <alignment horizontal="left" vertical="center" shrinkToFit="1"/>
    </xf>
    <xf numFmtId="0" fontId="98" fillId="5" borderId="154" xfId="8" applyFont="1" applyFill="1" applyBorder="1" applyAlignment="1">
      <alignment horizontal="center" vertical="center" shrinkToFit="1"/>
    </xf>
    <xf numFmtId="0" fontId="98" fillId="5" borderId="155" xfId="8" applyFont="1" applyFill="1" applyBorder="1" applyAlignment="1">
      <alignment horizontal="center" vertical="center" shrinkToFit="1"/>
    </xf>
    <xf numFmtId="0" fontId="98" fillId="5" borderId="156" xfId="8" applyFont="1" applyFill="1" applyBorder="1" applyAlignment="1">
      <alignment horizontal="center" vertical="center" shrinkToFit="1"/>
    </xf>
    <xf numFmtId="0" fontId="9" fillId="15" borderId="164" xfId="3" applyFont="1" applyFill="1" applyBorder="1" applyAlignment="1" applyProtection="1">
      <alignment horizontal="center" vertical="center"/>
      <protection locked="0"/>
    </xf>
    <xf numFmtId="0" fontId="9" fillId="15" borderId="163" xfId="3" applyFont="1" applyFill="1" applyBorder="1" applyAlignment="1" applyProtection="1">
      <alignment horizontal="center" vertical="center"/>
      <protection locked="0"/>
    </xf>
    <xf numFmtId="0" fontId="30" fillId="0" borderId="0" xfId="3" applyFont="1" applyAlignment="1">
      <alignment horizontal="center" vertical="center" shrinkToFit="1"/>
    </xf>
    <xf numFmtId="0" fontId="30" fillId="0" borderId="15" xfId="3" applyFont="1" applyBorder="1" applyAlignment="1">
      <alignment horizontal="center" vertical="center" shrinkToFit="1"/>
    </xf>
    <xf numFmtId="0" fontId="10" fillId="5" borderId="1" xfId="3" applyFont="1" applyFill="1" applyBorder="1" applyAlignment="1">
      <alignment horizontal="left" vertical="center" wrapText="1"/>
    </xf>
    <xf numFmtId="0" fontId="10" fillId="5" borderId="5" xfId="3" applyFont="1" applyFill="1" applyBorder="1" applyAlignment="1">
      <alignment horizontal="left" vertical="center" wrapText="1"/>
    </xf>
    <xf numFmtId="0" fontId="10" fillId="5" borderId="27" xfId="3" applyFont="1" applyFill="1" applyBorder="1" applyAlignment="1">
      <alignment horizontal="left" vertical="center" wrapText="1"/>
    </xf>
    <xf numFmtId="0" fontId="4" fillId="15" borderId="26" xfId="3" applyFont="1" applyFill="1" applyBorder="1" applyAlignment="1" applyProtection="1">
      <alignment horizontal="center" vertical="center"/>
      <protection locked="0"/>
    </xf>
    <xf numFmtId="0" fontId="4" fillId="15" borderId="27" xfId="3" applyFont="1" applyFill="1" applyBorder="1" applyAlignment="1" applyProtection="1">
      <alignment horizontal="center" vertical="center"/>
      <protection locked="0"/>
    </xf>
    <xf numFmtId="38" fontId="35" fillId="0" borderId="120" xfId="5" applyFont="1" applyFill="1" applyBorder="1" applyAlignment="1">
      <alignment horizontal="left" vertical="center" shrinkToFit="1"/>
    </xf>
    <xf numFmtId="38" fontId="35" fillId="0" borderId="48" xfId="5" applyFont="1" applyFill="1" applyBorder="1" applyAlignment="1">
      <alignment horizontal="left" vertical="center" shrinkToFit="1"/>
    </xf>
    <xf numFmtId="38" fontId="35" fillId="0" borderId="126" xfId="5" applyFont="1" applyFill="1" applyBorder="1" applyAlignment="1">
      <alignment horizontal="left" vertical="center" shrinkToFit="1"/>
    </xf>
    <xf numFmtId="0" fontId="125" fillId="0" borderId="50" xfId="0" applyFont="1" applyBorder="1" applyAlignment="1">
      <alignment horizontal="left" vertical="center" shrinkToFit="1"/>
    </xf>
    <xf numFmtId="0" fontId="125" fillId="0" borderId="163" xfId="0" applyFont="1" applyBorder="1" applyAlignment="1">
      <alignment horizontal="left" vertical="center" shrinkToFit="1"/>
    </xf>
    <xf numFmtId="0" fontId="4" fillId="8" borderId="5" xfId="3" applyFont="1" applyFill="1" applyBorder="1" applyAlignment="1">
      <alignment horizontal="center" vertical="center"/>
    </xf>
    <xf numFmtId="0" fontId="4" fillId="8" borderId="27" xfId="3" applyFont="1" applyFill="1" applyBorder="1" applyAlignment="1">
      <alignment horizontal="center" vertical="center"/>
    </xf>
    <xf numFmtId="0" fontId="30" fillId="0" borderId="13" xfId="3" applyFont="1" applyFill="1" applyBorder="1" applyAlignment="1">
      <alignment horizontal="left" vertical="center" wrapText="1"/>
    </xf>
    <xf numFmtId="0" fontId="30" fillId="0" borderId="17" xfId="3" applyFont="1" applyFill="1" applyBorder="1" applyAlignment="1">
      <alignment horizontal="left" vertical="center" wrapText="1"/>
    </xf>
    <xf numFmtId="0" fontId="4" fillId="5" borderId="18" xfId="3" applyFont="1" applyFill="1" applyBorder="1" applyAlignment="1">
      <alignment horizontal="left" vertical="top" wrapText="1"/>
    </xf>
    <xf numFmtId="0" fontId="4" fillId="5" borderId="0" xfId="3" applyFont="1" applyFill="1" applyAlignment="1">
      <alignment horizontal="left" vertical="top" wrapText="1"/>
    </xf>
    <xf numFmtId="0" fontId="4" fillId="5" borderId="0" xfId="8" applyFont="1" applyFill="1" applyAlignment="1">
      <alignment horizontal="left" vertical="center" shrinkToFit="1"/>
    </xf>
    <xf numFmtId="0" fontId="120" fillId="9" borderId="0" xfId="3" applyFont="1" applyFill="1" applyAlignment="1">
      <alignment horizontal="left" vertical="center" shrinkToFit="1"/>
    </xf>
    <xf numFmtId="0" fontId="120" fillId="9" borderId="0" xfId="8" applyFont="1" applyFill="1" applyAlignment="1">
      <alignment horizontal="left" vertical="center" shrinkToFit="1"/>
    </xf>
    <xf numFmtId="0" fontId="129" fillId="5" borderId="0" xfId="8" applyFont="1" applyFill="1" applyAlignment="1">
      <alignment horizontal="left" vertical="center"/>
    </xf>
    <xf numFmtId="0" fontId="39" fillId="13" borderId="0" xfId="3" applyFont="1" applyFill="1" applyAlignment="1">
      <alignment horizontal="left" vertical="center" indent="1"/>
    </xf>
    <xf numFmtId="0" fontId="19" fillId="0" borderId="0" xfId="3" applyFont="1" applyAlignment="1">
      <alignment horizontal="center" vertical="center" textRotation="255"/>
    </xf>
    <xf numFmtId="0" fontId="79" fillId="14" borderId="0" xfId="3" applyFont="1" applyFill="1" applyAlignment="1">
      <alignment horizontal="center" vertical="center" wrapText="1"/>
    </xf>
    <xf numFmtId="0" fontId="79" fillId="14" borderId="0" xfId="3" applyFont="1" applyFill="1" applyAlignment="1">
      <alignment horizontal="center" vertical="center"/>
    </xf>
    <xf numFmtId="0" fontId="6" fillId="5" borderId="0" xfId="3" applyFont="1" applyFill="1" applyAlignment="1">
      <alignment horizontal="center" vertical="center" wrapText="1"/>
    </xf>
    <xf numFmtId="0" fontId="85" fillId="5" borderId="0" xfId="3" applyFont="1" applyFill="1" applyAlignment="1">
      <alignment horizontal="center" vertical="center"/>
    </xf>
    <xf numFmtId="0" fontId="39" fillId="13" borderId="0" xfId="3" applyFont="1" applyFill="1" applyAlignment="1">
      <alignment horizontal="left" vertical="center" indent="1" shrinkToFit="1"/>
    </xf>
    <xf numFmtId="0" fontId="97" fillId="5" borderId="0" xfId="3" applyFont="1" applyFill="1" applyAlignment="1">
      <alignment horizontal="center" vertical="center"/>
    </xf>
    <xf numFmtId="0" fontId="13" fillId="5" borderId="0" xfId="3" applyFont="1" applyFill="1" applyAlignment="1">
      <alignment horizontal="left" vertical="center" wrapText="1"/>
    </xf>
    <xf numFmtId="0" fontId="9" fillId="5" borderId="0" xfId="3" applyFont="1" applyFill="1" applyAlignment="1">
      <alignment horizontal="left" vertical="top"/>
    </xf>
    <xf numFmtId="0" fontId="13" fillId="5" borderId="0" xfId="3" applyFont="1" applyFill="1" applyAlignment="1">
      <alignment horizontal="left" vertical="center"/>
    </xf>
    <xf numFmtId="0" fontId="31" fillId="5" borderId="0" xfId="3" applyFont="1" applyFill="1" applyAlignment="1">
      <alignment horizontal="left" vertical="top"/>
    </xf>
    <xf numFmtId="0" fontId="46" fillId="5" borderId="0" xfId="3" applyFont="1" applyFill="1" applyAlignment="1">
      <alignment horizontal="left" vertical="center" shrinkToFit="1"/>
    </xf>
    <xf numFmtId="0" fontId="4" fillId="5" borderId="0" xfId="3" applyFont="1" applyFill="1" applyAlignment="1">
      <alignment horizontal="left" vertical="top"/>
    </xf>
    <xf numFmtId="0" fontId="46" fillId="5" borderId="0" xfId="3" applyFont="1" applyFill="1" applyAlignment="1">
      <alignment horizontal="left" vertical="center" wrapText="1"/>
    </xf>
    <xf numFmtId="0" fontId="46" fillId="5" borderId="0" xfId="3" applyFont="1" applyFill="1" applyAlignment="1">
      <alignment horizontal="left" vertical="center"/>
    </xf>
    <xf numFmtId="0" fontId="4" fillId="5" borderId="0" xfId="3" applyFont="1" applyFill="1" applyAlignment="1">
      <alignment horizontal="left" wrapText="1"/>
    </xf>
    <xf numFmtId="0" fontId="169" fillId="5" borderId="50" xfId="3" applyFont="1" applyFill="1" applyBorder="1" applyAlignment="1">
      <alignment horizontal="left" vertical="center" shrinkToFit="1"/>
    </xf>
    <xf numFmtId="0" fontId="169" fillId="5" borderId="123" xfId="3" applyFont="1" applyFill="1" applyBorder="1" applyAlignment="1">
      <alignment horizontal="left" vertical="center" shrinkToFit="1"/>
    </xf>
    <xf numFmtId="0" fontId="169" fillId="5" borderId="48" xfId="3" applyFont="1" applyFill="1" applyBorder="1" applyAlignment="1">
      <alignment horizontal="left" vertical="center" indent="1" shrinkToFit="1"/>
    </xf>
    <xf numFmtId="0" fontId="169" fillId="5" borderId="121" xfId="3" applyFont="1" applyFill="1" applyBorder="1" applyAlignment="1">
      <alignment horizontal="left" vertical="center" indent="1" shrinkToFit="1"/>
    </xf>
    <xf numFmtId="0" fontId="4" fillId="0" borderId="0" xfId="0" applyFont="1" applyBorder="1" applyAlignment="1">
      <alignment horizontal="distributed" vertical="center"/>
    </xf>
    <xf numFmtId="0" fontId="26" fillId="0" borderId="0" xfId="0" applyFont="1" applyBorder="1" applyAlignment="1">
      <alignment horizontal="distributed" vertical="center"/>
    </xf>
    <xf numFmtId="0" fontId="11" fillId="0" borderId="0" xfId="0" applyFont="1" applyAlignment="1">
      <alignment vertical="top"/>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8" xfId="0" applyFont="1" applyBorder="1" applyAlignment="1">
      <alignment horizontal="center" vertical="center"/>
    </xf>
    <xf numFmtId="0" fontId="35" fillId="0" borderId="0" xfId="0" applyFont="1" applyBorder="1" applyAlignment="1">
      <alignment horizontal="center" vertical="center"/>
    </xf>
    <xf numFmtId="0" fontId="35" fillId="0" borderId="20" xfId="0" applyFont="1" applyBorder="1" applyAlignment="1">
      <alignment horizontal="center" vertical="center"/>
    </xf>
    <xf numFmtId="0" fontId="35" fillId="0" borderId="21" xfId="0" applyFont="1" applyBorder="1" applyAlignment="1">
      <alignment horizontal="center" vertical="center"/>
    </xf>
    <xf numFmtId="49" fontId="14" fillId="16" borderId="0" xfId="0" applyNumberFormat="1" applyFont="1" applyFill="1" applyBorder="1" applyAlignment="1" applyProtection="1">
      <alignment vertical="center" shrinkToFit="1"/>
      <protection locked="0"/>
    </xf>
    <xf numFmtId="0" fontId="14" fillId="16" borderId="0" xfId="0" applyFont="1" applyFill="1" applyBorder="1" applyAlignment="1" applyProtection="1">
      <alignment vertical="center" shrinkToFit="1"/>
      <protection locked="0"/>
    </xf>
    <xf numFmtId="0" fontId="14" fillId="16" borderId="21" xfId="0" applyFont="1" applyFill="1" applyBorder="1" applyAlignment="1" applyProtection="1">
      <alignment vertical="center" shrinkToFit="1"/>
      <protection locked="0"/>
    </xf>
    <xf numFmtId="49" fontId="51" fillId="16" borderId="22" xfId="0" applyNumberFormat="1" applyFont="1" applyFill="1" applyBorder="1" applyAlignment="1" applyProtection="1">
      <alignment vertical="center" shrinkToFit="1"/>
      <protection locked="0"/>
    </xf>
    <xf numFmtId="0" fontId="51" fillId="16" borderId="22" xfId="0" applyNumberFormat="1" applyFont="1" applyFill="1" applyBorder="1" applyAlignment="1" applyProtection="1">
      <alignment vertical="center" shrinkToFit="1"/>
      <protection locked="0"/>
    </xf>
    <xf numFmtId="49" fontId="51" fillId="16" borderId="0" xfId="0" applyNumberFormat="1" applyFont="1" applyFill="1" applyBorder="1" applyAlignment="1" applyProtection="1">
      <alignment vertical="center" shrinkToFit="1"/>
      <protection locked="0"/>
    </xf>
    <xf numFmtId="0" fontId="51" fillId="16" borderId="0" xfId="0" applyNumberFormat="1" applyFont="1" applyFill="1" applyBorder="1" applyAlignment="1" applyProtection="1">
      <alignment vertical="center" shrinkToFit="1"/>
      <protection locked="0"/>
    </xf>
    <xf numFmtId="0" fontId="51" fillId="16" borderId="17" xfId="0" applyNumberFormat="1" applyFont="1" applyFill="1" applyBorder="1" applyAlignment="1" applyProtection="1">
      <alignment vertical="center" shrinkToFit="1"/>
      <protection locked="0"/>
    </xf>
    <xf numFmtId="0" fontId="14" fillId="0" borderId="0" xfId="0" applyFont="1" applyBorder="1" applyAlignment="1">
      <alignment horizontal="center" vertical="center" shrinkToFit="1"/>
    </xf>
    <xf numFmtId="0" fontId="14" fillId="0" borderId="19" xfId="0" applyFont="1" applyBorder="1" applyAlignment="1">
      <alignment horizontal="center" vertical="center" shrinkToFit="1"/>
    </xf>
    <xf numFmtId="0" fontId="7" fillId="0" borderId="0" xfId="0" applyFont="1" applyAlignment="1">
      <alignment horizontal="left" vertical="center" shrinkToFit="1"/>
    </xf>
    <xf numFmtId="0" fontId="20" fillId="16" borderId="0" xfId="0" applyFont="1" applyFill="1" applyBorder="1" applyAlignment="1" applyProtection="1">
      <alignment horizontal="center" vertical="center"/>
      <protection locked="0"/>
    </xf>
    <xf numFmtId="0" fontId="26" fillId="0" borderId="0" xfId="0" applyFont="1" applyBorder="1" applyAlignment="1">
      <alignment horizontal="center" vertical="center"/>
    </xf>
    <xf numFmtId="0" fontId="4" fillId="0" borderId="0" xfId="0" applyFont="1" applyBorder="1" applyAlignment="1">
      <alignment horizontal="center" wrapText="1"/>
    </xf>
    <xf numFmtId="0" fontId="18" fillId="0" borderId="16" xfId="0" applyFont="1" applyBorder="1" applyAlignment="1">
      <alignment horizontal="center" vertical="center" shrinkToFit="1"/>
    </xf>
    <xf numFmtId="0" fontId="18" fillId="0" borderId="17" xfId="0" applyFont="1" applyBorder="1" applyAlignment="1">
      <alignment horizontal="center" vertical="center" shrinkToFit="1"/>
    </xf>
    <xf numFmtId="0" fontId="12" fillId="0" borderId="0" xfId="0" applyFont="1" applyAlignment="1">
      <alignment horizontal="center" vertical="center"/>
    </xf>
    <xf numFmtId="0" fontId="5" fillId="16" borderId="16" xfId="0" applyFont="1" applyFill="1" applyBorder="1" applyAlignment="1" applyProtection="1">
      <alignment horizontal="center" vertical="center" shrinkToFit="1"/>
      <protection locked="0"/>
    </xf>
    <xf numFmtId="0" fontId="5" fillId="16" borderId="10" xfId="0" applyFont="1" applyFill="1" applyBorder="1" applyAlignment="1" applyProtection="1">
      <alignment horizontal="center" vertical="center" shrinkToFit="1"/>
      <protection locked="0"/>
    </xf>
    <xf numFmtId="0" fontId="5" fillId="16" borderId="0" xfId="0" applyFont="1" applyFill="1" applyBorder="1" applyAlignment="1" applyProtection="1">
      <alignment horizontal="center" vertical="center" shrinkToFit="1"/>
      <protection locked="0"/>
    </xf>
    <xf numFmtId="0" fontId="5" fillId="16" borderId="15" xfId="0" applyFont="1" applyFill="1" applyBorder="1" applyAlignment="1" applyProtection="1">
      <alignment horizontal="center" vertical="center" shrinkToFit="1"/>
      <protection locked="0"/>
    </xf>
    <xf numFmtId="0" fontId="5" fillId="16" borderId="17" xfId="0" applyFont="1" applyFill="1" applyBorder="1" applyAlignment="1" applyProtection="1">
      <alignment horizontal="center" vertical="center" shrinkToFit="1"/>
      <protection locked="0"/>
    </xf>
    <xf numFmtId="0" fontId="5" fillId="16" borderId="14" xfId="0" applyFont="1" applyFill="1" applyBorder="1" applyAlignment="1" applyProtection="1">
      <alignment horizontal="center" vertical="center" shrinkToFit="1"/>
      <protection locked="0"/>
    </xf>
    <xf numFmtId="0" fontId="7" fillId="0" borderId="0" xfId="0" applyFont="1" applyAlignment="1">
      <alignment vertical="center"/>
    </xf>
    <xf numFmtId="0" fontId="19" fillId="0" borderId="0" xfId="0" applyFont="1" applyAlignment="1">
      <alignment horizontal="center" vertical="center" shrinkToFit="1"/>
    </xf>
    <xf numFmtId="0" fontId="18" fillId="0" borderId="9" xfId="0" applyFont="1" applyBorder="1" applyAlignment="1">
      <alignment horizontal="center" vertical="center"/>
    </xf>
    <xf numFmtId="0" fontId="18" fillId="0" borderId="16" xfId="0" applyFont="1" applyBorder="1" applyAlignment="1">
      <alignment horizontal="center" vertical="center"/>
    </xf>
    <xf numFmtId="0" fontId="18" fillId="0" borderId="18" xfId="0" applyFont="1" applyBorder="1" applyAlignment="1">
      <alignment horizontal="center" vertical="center"/>
    </xf>
    <xf numFmtId="0" fontId="18" fillId="0" borderId="0" xfId="0" applyFont="1" applyBorder="1" applyAlignment="1">
      <alignment horizontal="center" vertical="center"/>
    </xf>
    <xf numFmtId="0" fontId="18" fillId="0" borderId="13" xfId="0" applyFont="1" applyBorder="1" applyAlignment="1">
      <alignment horizontal="center" vertical="center"/>
    </xf>
    <xf numFmtId="0" fontId="18" fillId="0" borderId="17" xfId="0" applyFont="1" applyBorder="1" applyAlignment="1">
      <alignment horizontal="center" vertical="center"/>
    </xf>
    <xf numFmtId="178" fontId="18" fillId="0" borderId="16" xfId="0" applyNumberFormat="1" applyFont="1" applyBorder="1" applyAlignment="1">
      <alignment horizontal="distributed" vertical="center"/>
    </xf>
    <xf numFmtId="178" fontId="18" fillId="0" borderId="0" xfId="0" applyNumberFormat="1" applyFont="1" applyBorder="1" applyAlignment="1">
      <alignment horizontal="distributed" vertical="center"/>
    </xf>
    <xf numFmtId="178" fontId="18" fillId="0" borderId="17" xfId="0" applyNumberFormat="1" applyFont="1" applyBorder="1" applyAlignment="1">
      <alignment horizontal="distributed" vertical="center"/>
    </xf>
    <xf numFmtId="0" fontId="51" fillId="0" borderId="0" xfId="0" applyFont="1" applyAlignment="1">
      <alignment horizontal="left" vertical="center" wrapText="1"/>
    </xf>
    <xf numFmtId="0" fontId="19" fillId="16" borderId="16" xfId="0" applyNumberFormat="1" applyFont="1" applyFill="1" applyBorder="1" applyAlignment="1" applyProtection="1">
      <alignment horizontal="center" vertical="center"/>
      <protection locked="0"/>
    </xf>
    <xf numFmtId="0" fontId="19" fillId="16" borderId="60" xfId="0" applyNumberFormat="1" applyFont="1" applyFill="1" applyBorder="1" applyAlignment="1" applyProtection="1">
      <alignment horizontal="center" vertical="center"/>
      <protection locked="0"/>
    </xf>
    <xf numFmtId="0" fontId="19" fillId="16" borderId="0" xfId="0" applyNumberFormat="1" applyFont="1" applyFill="1" applyBorder="1" applyAlignment="1" applyProtection="1">
      <alignment horizontal="center" vertical="center"/>
      <protection locked="0"/>
    </xf>
    <xf numFmtId="0" fontId="19" fillId="16" borderId="74" xfId="0" applyNumberFormat="1" applyFont="1" applyFill="1" applyBorder="1" applyAlignment="1" applyProtection="1">
      <alignment horizontal="center" vertical="center"/>
      <protection locked="0"/>
    </xf>
    <xf numFmtId="0" fontId="19" fillId="16" borderId="17" xfId="0" applyNumberFormat="1" applyFont="1" applyFill="1" applyBorder="1" applyAlignment="1" applyProtection="1">
      <alignment horizontal="center" vertical="center"/>
      <protection locked="0"/>
    </xf>
    <xf numFmtId="0" fontId="19" fillId="16" borderId="59" xfId="0" applyNumberFormat="1" applyFont="1" applyFill="1" applyBorder="1" applyAlignment="1" applyProtection="1">
      <alignment horizontal="center" vertical="center"/>
      <protection locked="0"/>
    </xf>
    <xf numFmtId="49" fontId="19" fillId="16" borderId="61" xfId="0" applyNumberFormat="1" applyFont="1" applyFill="1" applyBorder="1" applyAlignment="1" applyProtection="1">
      <alignment horizontal="center" vertical="center"/>
      <protection locked="0"/>
    </xf>
    <xf numFmtId="49" fontId="19" fillId="16" borderId="60" xfId="0" applyNumberFormat="1" applyFont="1" applyFill="1" applyBorder="1" applyAlignment="1" applyProtection="1">
      <alignment horizontal="center" vertical="center"/>
      <protection locked="0"/>
    </xf>
    <xf numFmtId="49" fontId="19" fillId="16" borderId="67" xfId="0" applyNumberFormat="1" applyFont="1" applyFill="1" applyBorder="1" applyAlignment="1" applyProtection="1">
      <alignment horizontal="center" vertical="center"/>
      <protection locked="0"/>
    </xf>
    <xf numFmtId="49" fontId="19" fillId="16" borderId="74" xfId="0" applyNumberFormat="1" applyFont="1" applyFill="1" applyBorder="1" applyAlignment="1" applyProtection="1">
      <alignment horizontal="center" vertical="center"/>
      <protection locked="0"/>
    </xf>
    <xf numFmtId="49" fontId="19" fillId="16" borderId="62" xfId="0" applyNumberFormat="1" applyFont="1" applyFill="1" applyBorder="1" applyAlignment="1" applyProtection="1">
      <alignment horizontal="center" vertical="center"/>
      <protection locked="0"/>
    </xf>
    <xf numFmtId="49" fontId="19" fillId="16" borderId="59" xfId="0" applyNumberFormat="1" applyFont="1" applyFill="1" applyBorder="1" applyAlignment="1" applyProtection="1">
      <alignment horizontal="center" vertical="center"/>
      <protection locked="0"/>
    </xf>
    <xf numFmtId="49" fontId="19" fillId="16" borderId="8" xfId="0" applyNumberFormat="1" applyFont="1" applyFill="1" applyBorder="1" applyAlignment="1" applyProtection="1">
      <alignment horizontal="center" vertical="center"/>
      <protection locked="0"/>
    </xf>
    <xf numFmtId="49" fontId="19" fillId="16" borderId="19" xfId="0" applyNumberFormat="1" applyFont="1" applyFill="1" applyBorder="1" applyAlignment="1" applyProtection="1">
      <alignment horizontal="center" vertical="center"/>
      <protection locked="0"/>
    </xf>
    <xf numFmtId="49" fontId="19" fillId="16" borderId="12" xfId="0" applyNumberFormat="1" applyFont="1" applyFill="1" applyBorder="1" applyAlignment="1" applyProtection="1">
      <alignment horizontal="center" vertical="center"/>
      <protection locked="0"/>
    </xf>
    <xf numFmtId="49" fontId="19" fillId="0" borderId="9" xfId="0" applyNumberFormat="1" applyFont="1" applyFill="1" applyBorder="1" applyAlignment="1">
      <alignment horizontal="center" vertical="center"/>
    </xf>
    <xf numFmtId="49" fontId="19" fillId="0" borderId="8" xfId="0" applyNumberFormat="1" applyFont="1" applyFill="1" applyBorder="1" applyAlignment="1">
      <alignment horizontal="center" vertical="center"/>
    </xf>
    <xf numFmtId="49" fontId="19" fillId="0" borderId="18" xfId="0" applyNumberFormat="1" applyFont="1" applyFill="1" applyBorder="1" applyAlignment="1">
      <alignment horizontal="center" vertical="center"/>
    </xf>
    <xf numFmtId="49" fontId="19" fillId="0" borderId="19" xfId="0" applyNumberFormat="1" applyFont="1" applyFill="1" applyBorder="1" applyAlignment="1">
      <alignment horizontal="center" vertical="center"/>
    </xf>
    <xf numFmtId="49" fontId="19" fillId="0" borderId="13"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18" fillId="0" borderId="5" xfId="0" applyFont="1" applyBorder="1" applyAlignment="1">
      <alignment horizontal="distributed" vertical="center"/>
    </xf>
    <xf numFmtId="0" fontId="18" fillId="0" borderId="0" xfId="0" applyFont="1" applyBorder="1" applyAlignment="1">
      <alignment horizontal="distributed" vertical="center"/>
    </xf>
    <xf numFmtId="0" fontId="18" fillId="0" borderId="6" xfId="0" applyFont="1" applyBorder="1" applyAlignment="1">
      <alignment horizontal="distributed" vertical="center"/>
    </xf>
    <xf numFmtId="0" fontId="18" fillId="0" borderId="16" xfId="0" applyFont="1" applyBorder="1" applyAlignment="1">
      <alignment horizontal="distributed" vertical="center" wrapText="1"/>
    </xf>
    <xf numFmtId="0" fontId="18" fillId="0" borderId="0" xfId="0" applyFont="1" applyBorder="1" applyAlignment="1">
      <alignment horizontal="distributed" vertical="center" wrapText="1"/>
    </xf>
    <xf numFmtId="0" fontId="18" fillId="0" borderId="6" xfId="0" applyFont="1" applyBorder="1" applyAlignment="1">
      <alignment horizontal="distributed" vertical="center" wrapText="1"/>
    </xf>
    <xf numFmtId="0" fontId="17" fillId="0" borderId="5" xfId="0" applyFont="1" applyBorder="1" applyAlignment="1">
      <alignment horizontal="center" vertical="center" wrapText="1" shrinkToFit="1"/>
    </xf>
    <xf numFmtId="0" fontId="17" fillId="0" borderId="0" xfId="0" applyFont="1" applyBorder="1" applyAlignment="1">
      <alignment horizontal="center" vertical="center" wrapText="1" shrinkToFit="1"/>
    </xf>
    <xf numFmtId="0" fontId="17" fillId="0" borderId="17" xfId="0" applyFont="1" applyBorder="1" applyAlignment="1">
      <alignment horizontal="center" vertical="center" wrapText="1" shrinkToFit="1"/>
    </xf>
    <xf numFmtId="49" fontId="14" fillId="16" borderId="16" xfId="0" applyNumberFormat="1" applyFont="1" applyFill="1" applyBorder="1" applyAlignment="1" applyProtection="1">
      <alignment vertical="center" shrinkToFit="1"/>
      <protection locked="0"/>
    </xf>
    <xf numFmtId="0" fontId="14" fillId="16" borderId="16" xfId="0" applyFont="1" applyFill="1" applyBorder="1" applyAlignment="1" applyProtection="1">
      <alignment vertical="center" shrinkToFit="1"/>
      <protection locked="0"/>
    </xf>
    <xf numFmtId="0" fontId="17" fillId="0" borderId="7" xfId="0" applyFont="1" applyBorder="1" applyAlignment="1">
      <alignment horizontal="left" vertical="center" wrapText="1"/>
    </xf>
    <xf numFmtId="0" fontId="17" fillId="0" borderId="16" xfId="0" applyFont="1" applyBorder="1" applyAlignment="1">
      <alignment horizontal="left" vertical="center" wrapText="1"/>
    </xf>
    <xf numFmtId="0" fontId="17" fillId="0" borderId="10" xfId="0" applyFont="1" applyBorder="1" applyAlignment="1">
      <alignment horizontal="left" vertical="center" wrapText="1"/>
    </xf>
    <xf numFmtId="0" fontId="17" fillId="0" borderId="23" xfId="0" applyFont="1" applyBorder="1" applyAlignment="1">
      <alignment horizontal="left" vertical="center" wrapText="1"/>
    </xf>
    <xf numFmtId="0" fontId="17" fillId="0" borderId="0" xfId="0" applyFont="1" applyBorder="1" applyAlignment="1">
      <alignment horizontal="left" vertical="center" wrapText="1"/>
    </xf>
    <xf numFmtId="0" fontId="17" fillId="0" borderId="15" xfId="0" applyFont="1" applyBorder="1" applyAlignment="1">
      <alignment horizontal="left" vertical="center" wrapText="1"/>
    </xf>
    <xf numFmtId="0" fontId="5" fillId="16" borderId="1" xfId="0" applyFont="1" applyFill="1" applyBorder="1" applyAlignment="1" applyProtection="1">
      <alignment horizontal="center" vertical="center"/>
      <protection locked="0"/>
    </xf>
    <xf numFmtId="0" fontId="5" fillId="16" borderId="5" xfId="0" applyFont="1" applyFill="1" applyBorder="1" applyAlignment="1" applyProtection="1">
      <alignment horizontal="center" vertical="center"/>
      <protection locked="0"/>
    </xf>
    <xf numFmtId="0" fontId="5" fillId="16" borderId="18" xfId="0" applyFont="1" applyFill="1" applyBorder="1" applyAlignment="1" applyProtection="1">
      <alignment horizontal="center" vertical="center"/>
      <protection locked="0"/>
    </xf>
    <xf numFmtId="0" fontId="5" fillId="16" borderId="0" xfId="0" applyFont="1" applyFill="1" applyBorder="1" applyAlignment="1" applyProtection="1">
      <alignment horizontal="center" vertical="center"/>
      <protection locked="0"/>
    </xf>
    <xf numFmtId="0" fontId="5" fillId="16" borderId="13" xfId="0" applyFont="1" applyFill="1" applyBorder="1" applyAlignment="1" applyProtection="1">
      <alignment horizontal="center" vertical="center"/>
      <protection locked="0"/>
    </xf>
    <xf numFmtId="0" fontId="5" fillId="16" borderId="5" xfId="0" applyFont="1" applyFill="1" applyBorder="1" applyAlignment="1" applyProtection="1">
      <alignment horizontal="left" vertical="center" indent="1" shrinkToFit="1"/>
      <protection locked="0"/>
    </xf>
    <xf numFmtId="0" fontId="5" fillId="16" borderId="27" xfId="0" applyFont="1" applyFill="1" applyBorder="1" applyAlignment="1" applyProtection="1">
      <alignment horizontal="left" vertical="center" indent="1" shrinkToFit="1"/>
      <protection locked="0"/>
    </xf>
    <xf numFmtId="0" fontId="5" fillId="16" borderId="0" xfId="0" applyFont="1" applyFill="1" applyBorder="1" applyAlignment="1" applyProtection="1">
      <alignment horizontal="left" vertical="center" indent="1" shrinkToFit="1"/>
      <protection locked="0"/>
    </xf>
    <xf numFmtId="0" fontId="5" fillId="16" borderId="15" xfId="0" applyFont="1" applyFill="1" applyBorder="1" applyAlignment="1" applyProtection="1">
      <alignment horizontal="left" vertical="center" indent="1" shrinkToFit="1"/>
      <protection locked="0"/>
    </xf>
    <xf numFmtId="0" fontId="5" fillId="16" borderId="17" xfId="0" applyFont="1" applyFill="1" applyBorder="1" applyAlignment="1" applyProtection="1">
      <alignment horizontal="left" vertical="center" indent="1" shrinkToFit="1"/>
      <protection locked="0"/>
    </xf>
    <xf numFmtId="0" fontId="5" fillId="16" borderId="14" xfId="0" applyFont="1" applyFill="1" applyBorder="1" applyAlignment="1" applyProtection="1">
      <alignment horizontal="left" vertical="center" indent="1" shrinkToFit="1"/>
      <protection locked="0"/>
    </xf>
    <xf numFmtId="0" fontId="57" fillId="0" borderId="26" xfId="0" applyFont="1" applyBorder="1" applyAlignment="1">
      <alignment horizontal="center" vertical="center" wrapText="1"/>
    </xf>
    <xf numFmtId="0" fontId="57" fillId="0" borderId="5" xfId="0" applyFont="1" applyBorder="1" applyAlignment="1">
      <alignment horizontal="center" vertical="center" wrapText="1"/>
    </xf>
    <xf numFmtId="0" fontId="57" fillId="0" borderId="27" xfId="0" applyFont="1" applyBorder="1" applyAlignment="1">
      <alignment horizontal="center" vertical="center" wrapText="1"/>
    </xf>
    <xf numFmtId="0" fontId="57" fillId="0" borderId="23" xfId="0" applyFont="1" applyBorder="1" applyAlignment="1">
      <alignment horizontal="center" vertical="center" wrapText="1"/>
    </xf>
    <xf numFmtId="0" fontId="57" fillId="0" borderId="0"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1" xfId="0" applyFont="1" applyBorder="1" applyAlignment="1">
      <alignment horizontal="center" vertical="center" wrapText="1"/>
    </xf>
    <xf numFmtId="0" fontId="57" fillId="0" borderId="17" xfId="0" applyFont="1" applyBorder="1" applyAlignment="1">
      <alignment horizontal="center" vertical="center" wrapText="1"/>
    </xf>
    <xf numFmtId="0" fontId="57" fillId="0" borderId="14" xfId="0" applyFont="1" applyBorder="1" applyAlignment="1">
      <alignment horizontal="center" vertical="center" wrapText="1"/>
    </xf>
    <xf numFmtId="0" fontId="12" fillId="16" borderId="9" xfId="0" applyFont="1" applyFill="1" applyBorder="1" applyAlignment="1" applyProtection="1">
      <alignment horizontal="left" vertical="center" indent="1" shrinkToFit="1"/>
      <protection locked="0"/>
    </xf>
    <xf numFmtId="0" fontId="12" fillId="16" borderId="16" xfId="0" applyFont="1" applyFill="1" applyBorder="1" applyAlignment="1" applyProtection="1">
      <alignment horizontal="left" vertical="center" indent="1" shrinkToFit="1"/>
      <protection locked="0"/>
    </xf>
    <xf numFmtId="0" fontId="12" fillId="16" borderId="10" xfId="0" applyFont="1" applyFill="1" applyBorder="1" applyAlignment="1" applyProtection="1">
      <alignment horizontal="left" vertical="center" indent="1" shrinkToFit="1"/>
      <protection locked="0"/>
    </xf>
    <xf numFmtId="0" fontId="12" fillId="16" borderId="18" xfId="0" applyFont="1" applyFill="1" applyBorder="1" applyAlignment="1" applyProtection="1">
      <alignment horizontal="left" vertical="center" indent="1" shrinkToFit="1"/>
      <protection locked="0"/>
    </xf>
    <xf numFmtId="0" fontId="12" fillId="16" borderId="0" xfId="0" applyFont="1" applyFill="1" applyBorder="1" applyAlignment="1" applyProtection="1">
      <alignment horizontal="left" vertical="center" indent="1" shrinkToFit="1"/>
      <protection locked="0"/>
    </xf>
    <xf numFmtId="0" fontId="12" fillId="16" borderId="15" xfId="0" applyFont="1" applyFill="1" applyBorder="1" applyAlignment="1" applyProtection="1">
      <alignment horizontal="left" vertical="center" indent="1" shrinkToFit="1"/>
      <protection locked="0"/>
    </xf>
    <xf numFmtId="0" fontId="5" fillId="16" borderId="1" xfId="0" applyFont="1" applyFill="1" applyBorder="1" applyAlignment="1" applyProtection="1">
      <alignment horizontal="left" vertical="center" indent="1" shrinkToFit="1"/>
      <protection locked="0"/>
    </xf>
    <xf numFmtId="0" fontId="5" fillId="16" borderId="18" xfId="0" applyFont="1" applyFill="1" applyBorder="1" applyAlignment="1" applyProtection="1">
      <alignment horizontal="left" vertical="center" indent="1" shrinkToFit="1"/>
      <protection locked="0"/>
    </xf>
    <xf numFmtId="0" fontId="5" fillId="16" borderId="3" xfId="0" applyFont="1" applyFill="1" applyBorder="1" applyAlignment="1" applyProtection="1">
      <alignment horizontal="left" vertical="center" indent="1" shrinkToFit="1"/>
      <protection locked="0"/>
    </xf>
    <xf numFmtId="0" fontId="5" fillId="16" borderId="6" xfId="0" applyFont="1" applyFill="1" applyBorder="1" applyAlignment="1" applyProtection="1">
      <alignment horizontal="left" vertical="center" indent="1" shrinkToFit="1"/>
      <protection locked="0"/>
    </xf>
    <xf numFmtId="0" fontId="5" fillId="16" borderId="25" xfId="0" applyFont="1" applyFill="1" applyBorder="1" applyAlignment="1" applyProtection="1">
      <alignment horizontal="left" vertical="center" indent="1" shrinkToFit="1"/>
      <protection locked="0"/>
    </xf>
    <xf numFmtId="0" fontId="35" fillId="0" borderId="9" xfId="0" applyFont="1" applyBorder="1" applyAlignment="1">
      <alignment horizontal="center" vertical="center"/>
    </xf>
    <xf numFmtId="0" fontId="35" fillId="0" borderId="16" xfId="0" applyFont="1" applyBorder="1" applyAlignment="1">
      <alignment horizontal="center" vertical="center"/>
    </xf>
    <xf numFmtId="0" fontId="31" fillId="0" borderId="0" xfId="0" applyFont="1" applyBorder="1" applyAlignment="1">
      <alignment horizontal="center" vertical="center"/>
    </xf>
    <xf numFmtId="0" fontId="35" fillId="0" borderId="9"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6" xfId="0" applyFont="1" applyBorder="1" applyAlignment="1">
      <alignment horizontal="center" vertical="center" wrapText="1"/>
    </xf>
    <xf numFmtId="0" fontId="35" fillId="0" borderId="4" xfId="0" applyFont="1" applyBorder="1" applyAlignment="1">
      <alignment horizontal="center" vertical="center" wrapText="1"/>
    </xf>
    <xf numFmtId="0" fontId="51" fillId="16" borderId="6" xfId="0" applyNumberFormat="1" applyFont="1" applyFill="1" applyBorder="1" applyAlignment="1" applyProtection="1">
      <alignment vertical="center" shrinkToFit="1"/>
      <protection locked="0"/>
    </xf>
    <xf numFmtId="0" fontId="35" fillId="0" borderId="16" xfId="0" applyFont="1" applyBorder="1" applyAlignment="1">
      <alignment horizontal="distributed" vertical="center"/>
    </xf>
    <xf numFmtId="0" fontId="35" fillId="0" borderId="6" xfId="0" applyFont="1" applyBorder="1" applyAlignment="1">
      <alignment horizontal="distributed" vertical="center"/>
    </xf>
    <xf numFmtId="0" fontId="18" fillId="0" borderId="17" xfId="0" applyFont="1" applyBorder="1" applyAlignment="1">
      <alignment horizontal="distributed" vertical="center"/>
    </xf>
    <xf numFmtId="0" fontId="7" fillId="0" borderId="0" xfId="0" applyFont="1" applyAlignment="1" applyProtection="1">
      <alignment vertical="center"/>
    </xf>
    <xf numFmtId="0" fontId="58" fillId="0" borderId="31" xfId="0" applyFont="1" applyBorder="1" applyAlignment="1" applyProtection="1">
      <alignment horizontal="center" vertical="center"/>
    </xf>
    <xf numFmtId="0" fontId="58" fillId="0" borderId="32" xfId="0" applyFont="1" applyBorder="1" applyAlignment="1" applyProtection="1">
      <alignment horizontal="center" vertical="center"/>
    </xf>
    <xf numFmtId="0" fontId="58" fillId="0" borderId="33" xfId="0" applyFont="1" applyBorder="1" applyAlignment="1" applyProtection="1">
      <alignment horizontal="center" vertical="center"/>
    </xf>
    <xf numFmtId="0" fontId="58" fillId="0" borderId="34" xfId="0" applyFont="1" applyBorder="1" applyAlignment="1" applyProtection="1">
      <alignment horizontal="center" vertical="center"/>
    </xf>
    <xf numFmtId="0" fontId="58" fillId="0" borderId="35" xfId="0" applyFont="1" applyBorder="1" applyAlignment="1" applyProtection="1">
      <alignment horizontal="center" vertical="center"/>
    </xf>
    <xf numFmtId="0" fontId="58" fillId="0" borderId="36" xfId="0" applyFont="1" applyBorder="1" applyAlignment="1" applyProtection="1">
      <alignment horizontal="center" vertical="center"/>
    </xf>
    <xf numFmtId="0" fontId="8" fillId="0" borderId="31" xfId="0" applyFont="1" applyBorder="1" applyAlignment="1" applyProtection="1">
      <alignment horizontal="center" vertical="center"/>
    </xf>
    <xf numFmtId="0" fontId="8" fillId="0" borderId="32" xfId="0" applyFont="1" applyBorder="1" applyAlignment="1" applyProtection="1">
      <alignment horizontal="center" vertical="center"/>
    </xf>
    <xf numFmtId="0" fontId="8" fillId="0" borderId="33" xfId="0" applyFont="1" applyBorder="1" applyAlignment="1" applyProtection="1">
      <alignment horizontal="center" vertical="center"/>
    </xf>
    <xf numFmtId="0" fontId="8" fillId="0" borderId="63"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78" xfId="0" applyFont="1" applyBorder="1" applyAlignment="1" applyProtection="1">
      <alignment horizontal="center" vertical="center"/>
    </xf>
    <xf numFmtId="0" fontId="8" fillId="0" borderId="34" xfId="0" applyFont="1" applyBorder="1" applyAlignment="1" applyProtection="1">
      <alignment horizontal="center" vertical="center"/>
    </xf>
    <xf numFmtId="0" fontId="8" fillId="0" borderId="35" xfId="0" applyFont="1" applyBorder="1" applyAlignment="1" applyProtection="1">
      <alignment horizontal="center" vertical="center"/>
    </xf>
    <xf numFmtId="0" fontId="8" fillId="0" borderId="36" xfId="0" applyFont="1" applyBorder="1" applyAlignment="1" applyProtection="1">
      <alignment horizontal="center" vertical="center"/>
    </xf>
    <xf numFmtId="49" fontId="46" fillId="16" borderId="9" xfId="0" applyNumberFormat="1" applyFont="1" applyFill="1" applyBorder="1" applyAlignment="1" applyProtection="1">
      <alignment horizontal="center" vertical="center"/>
      <protection locked="0"/>
    </xf>
    <xf numFmtId="49" fontId="46" fillId="16" borderId="60" xfId="0" applyNumberFormat="1" applyFont="1" applyFill="1" applyBorder="1" applyAlignment="1" applyProtection="1">
      <alignment horizontal="center" vertical="center"/>
      <protection locked="0"/>
    </xf>
    <xf numFmtId="49" fontId="46" fillId="16" borderId="13" xfId="0" applyNumberFormat="1" applyFont="1" applyFill="1" applyBorder="1" applyAlignment="1" applyProtection="1">
      <alignment horizontal="center" vertical="center"/>
      <protection locked="0"/>
    </xf>
    <xf numFmtId="49" fontId="46" fillId="16" borderId="59" xfId="0" applyNumberFormat="1" applyFont="1" applyFill="1" applyBorder="1" applyAlignment="1" applyProtection="1">
      <alignment horizontal="center" vertical="center"/>
      <protection locked="0"/>
    </xf>
    <xf numFmtId="0" fontId="46" fillId="16" borderId="61" xfId="0" applyNumberFormat="1" applyFont="1" applyFill="1" applyBorder="1" applyAlignment="1" applyProtection="1">
      <alignment horizontal="center" vertical="center"/>
      <protection locked="0"/>
    </xf>
    <xf numFmtId="0" fontId="46" fillId="16" borderId="60" xfId="0" applyNumberFormat="1" applyFont="1" applyFill="1" applyBorder="1" applyAlignment="1" applyProtection="1">
      <alignment horizontal="center" vertical="center"/>
      <protection locked="0"/>
    </xf>
    <xf numFmtId="0" fontId="46" fillId="16" borderId="62" xfId="0" applyNumberFormat="1" applyFont="1" applyFill="1" applyBorder="1" applyAlignment="1" applyProtection="1">
      <alignment horizontal="center" vertical="center"/>
      <protection locked="0"/>
    </xf>
    <xf numFmtId="0" fontId="46" fillId="16" borderId="59" xfId="0" applyNumberFormat="1" applyFont="1" applyFill="1" applyBorder="1" applyAlignment="1" applyProtection="1">
      <alignment horizontal="center" vertical="center"/>
      <protection locked="0"/>
    </xf>
    <xf numFmtId="0" fontId="46" fillId="16" borderId="10" xfId="0" applyNumberFormat="1" applyFont="1" applyFill="1" applyBorder="1" applyAlignment="1" applyProtection="1">
      <alignment horizontal="center" vertical="center"/>
      <protection locked="0"/>
    </xf>
    <xf numFmtId="0" fontId="46" fillId="16" borderId="14" xfId="0" applyNumberFormat="1" applyFont="1" applyFill="1" applyBorder="1" applyAlignment="1" applyProtection="1">
      <alignment horizontal="center" vertical="center"/>
      <protection locked="0"/>
    </xf>
    <xf numFmtId="49" fontId="46" fillId="16" borderId="61" xfId="0" applyNumberFormat="1" applyFont="1" applyFill="1" applyBorder="1" applyAlignment="1" applyProtection="1">
      <alignment horizontal="center" vertical="center"/>
      <protection locked="0"/>
    </xf>
    <xf numFmtId="49" fontId="46" fillId="16" borderId="62" xfId="0" applyNumberFormat="1" applyFont="1" applyFill="1" applyBorder="1" applyAlignment="1" applyProtection="1">
      <alignment horizontal="center" vertical="center"/>
      <protection locked="0"/>
    </xf>
    <xf numFmtId="0" fontId="18" fillId="0" borderId="10" xfId="0" applyFont="1" applyBorder="1" applyAlignment="1">
      <alignment horizontal="center" vertical="center" shrinkToFit="1"/>
    </xf>
    <xf numFmtId="0" fontId="18" fillId="0" borderId="14" xfId="0" applyFont="1" applyBorder="1" applyAlignment="1">
      <alignment horizontal="center" vertical="center" shrinkToFit="1"/>
    </xf>
    <xf numFmtId="0" fontId="187" fillId="0" borderId="188" xfId="0" applyFont="1" applyBorder="1" applyAlignment="1">
      <alignment horizontal="center" vertical="center"/>
    </xf>
    <xf numFmtId="0" fontId="187" fillId="0" borderId="189" xfId="0" applyFont="1" applyBorder="1" applyAlignment="1">
      <alignment horizontal="center" vertical="center"/>
    </xf>
    <xf numFmtId="0" fontId="187" fillId="0" borderId="190" xfId="0" applyFont="1" applyBorder="1" applyAlignment="1">
      <alignment horizontal="center" vertical="center"/>
    </xf>
    <xf numFmtId="0" fontId="187" fillId="0" borderId="191" xfId="0" applyFont="1" applyBorder="1" applyAlignment="1">
      <alignment horizontal="center" vertical="center"/>
    </xf>
    <xf numFmtId="0" fontId="187" fillId="0" borderId="192" xfId="0" applyFont="1" applyBorder="1" applyAlignment="1">
      <alignment horizontal="center" vertical="center"/>
    </xf>
    <xf numFmtId="0" fontId="187" fillId="0" borderId="193" xfId="0" applyFont="1" applyBorder="1" applyAlignment="1">
      <alignment horizontal="center" vertical="center"/>
    </xf>
    <xf numFmtId="0" fontId="37" fillId="0" borderId="0" xfId="3" applyFont="1" applyAlignment="1">
      <alignment horizontal="center" vertical="center"/>
    </xf>
    <xf numFmtId="0" fontId="4" fillId="0" borderId="7" xfId="0" applyFont="1" applyBorder="1" applyAlignment="1">
      <alignment horizontal="center" vertical="center" shrinkToFit="1"/>
    </xf>
    <xf numFmtId="0" fontId="4" fillId="0" borderId="16"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11" xfId="0" applyFont="1" applyBorder="1" applyAlignment="1">
      <alignment horizontal="center" vertical="center" shrinkToFit="1"/>
    </xf>
    <xf numFmtId="0" fontId="4" fillId="0" borderId="17" xfId="0" applyFont="1" applyBorder="1" applyAlignment="1">
      <alignment horizontal="center" vertical="center" shrinkToFit="1"/>
    </xf>
    <xf numFmtId="0" fontId="4" fillId="0" borderId="12" xfId="0" applyFont="1" applyBorder="1" applyAlignment="1">
      <alignment horizontal="center" vertical="center" shrinkToFit="1"/>
    </xf>
    <xf numFmtId="0" fontId="4" fillId="0" borderId="0" xfId="0" applyFont="1" applyFill="1" applyAlignment="1">
      <alignment horizontal="right" vertical="center" shrinkToFit="1"/>
    </xf>
    <xf numFmtId="0" fontId="4" fillId="0" borderId="15" xfId="0" applyFont="1" applyFill="1" applyBorder="1" applyAlignment="1">
      <alignment horizontal="right" vertical="center" shrinkToFit="1"/>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7" xfId="0" applyFont="1" applyBorder="1" applyAlignment="1">
      <alignment horizontal="center" vertical="center" shrinkToFit="1"/>
    </xf>
    <xf numFmtId="0" fontId="5" fillId="0" borderId="16" xfId="0" applyFont="1" applyFill="1" applyBorder="1" applyAlignment="1" applyProtection="1">
      <alignment horizontal="center" vertical="center" shrinkToFit="1"/>
    </xf>
    <xf numFmtId="0" fontId="5" fillId="0" borderId="17" xfId="0" applyFont="1" applyFill="1" applyBorder="1" applyAlignment="1" applyProtection="1">
      <alignment horizontal="center" vertical="center" shrinkToFit="1"/>
    </xf>
    <xf numFmtId="0" fontId="17" fillId="0" borderId="0" xfId="3" applyFont="1" applyAlignment="1">
      <alignment horizontal="center" vertical="center"/>
    </xf>
    <xf numFmtId="0" fontId="17" fillId="0" borderId="0" xfId="3" applyFont="1" applyAlignment="1">
      <alignment horizontal="left" vertical="center"/>
    </xf>
    <xf numFmtId="49" fontId="17" fillId="0" borderId="0" xfId="3" applyNumberFormat="1" applyFont="1" applyAlignment="1">
      <alignment horizontal="left" vertical="center" shrinkToFit="1"/>
    </xf>
    <xf numFmtId="0" fontId="17" fillId="0" borderId="0" xfId="3" applyNumberFormat="1" applyFont="1" applyAlignment="1">
      <alignment horizontal="left" vertical="center" shrinkToFit="1"/>
    </xf>
    <xf numFmtId="0" fontId="7" fillId="0" borderId="0" xfId="0" applyFont="1" applyAlignment="1">
      <alignment shrinkToFit="1"/>
    </xf>
    <xf numFmtId="0" fontId="39" fillId="16" borderId="16" xfId="0" applyFont="1" applyFill="1" applyBorder="1" applyAlignment="1" applyProtection="1">
      <alignment horizontal="center" vertical="center" wrapText="1"/>
      <protection locked="0"/>
    </xf>
    <xf numFmtId="0" fontId="39" fillId="16" borderId="0" xfId="0" applyFont="1" applyFill="1" applyBorder="1" applyAlignment="1" applyProtection="1">
      <alignment horizontal="center" vertical="center" wrapText="1"/>
      <protection locked="0"/>
    </xf>
    <xf numFmtId="0" fontId="39" fillId="16" borderId="6" xfId="0" applyFont="1" applyFill="1" applyBorder="1" applyAlignment="1" applyProtection="1">
      <alignment horizontal="center" vertical="center" wrapText="1"/>
      <protection locked="0"/>
    </xf>
    <xf numFmtId="1" fontId="39" fillId="16" borderId="5" xfId="0" applyNumberFormat="1" applyFont="1" applyFill="1" applyBorder="1" applyAlignment="1" applyProtection="1">
      <alignment horizontal="center" vertical="center" wrapText="1"/>
      <protection locked="0"/>
    </xf>
    <xf numFmtId="1" fontId="39" fillId="16" borderId="0" xfId="0" applyNumberFormat="1" applyFont="1" applyFill="1" applyBorder="1" applyAlignment="1" applyProtection="1">
      <alignment horizontal="center" vertical="center" wrapText="1"/>
      <protection locked="0"/>
    </xf>
    <xf numFmtId="1" fontId="39" fillId="16" borderId="6" xfId="0" applyNumberFormat="1" applyFont="1" applyFill="1" applyBorder="1" applyAlignment="1" applyProtection="1">
      <alignment horizontal="center" vertical="center" wrapText="1"/>
      <protection locked="0"/>
    </xf>
    <xf numFmtId="182" fontId="39" fillId="16" borderId="5" xfId="5" applyNumberFormat="1" applyFont="1" applyFill="1" applyBorder="1" applyAlignment="1" applyProtection="1">
      <alignment horizontal="center" vertical="center" wrapText="1"/>
      <protection locked="0"/>
    </xf>
    <xf numFmtId="182" fontId="39" fillId="16" borderId="0" xfId="5" applyNumberFormat="1" applyFont="1" applyFill="1" applyBorder="1" applyAlignment="1" applyProtection="1">
      <alignment horizontal="center" vertical="center" wrapText="1"/>
      <protection locked="0"/>
    </xf>
    <xf numFmtId="182" fontId="39" fillId="16" borderId="17" xfId="5" applyNumberFormat="1" applyFont="1" applyFill="1" applyBorder="1" applyAlignment="1" applyProtection="1">
      <alignment horizontal="center" vertical="center" wrapText="1"/>
      <protection locked="0"/>
    </xf>
    <xf numFmtId="0" fontId="14" fillId="0" borderId="16"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4" xfId="0" applyFont="1" applyBorder="1" applyAlignment="1">
      <alignment horizontal="center" vertical="center" wrapText="1"/>
    </xf>
    <xf numFmtId="0" fontId="7" fillId="0" borderId="0" xfId="0" applyFont="1" applyAlignment="1">
      <alignment horizontal="left" shrinkToFit="1"/>
    </xf>
    <xf numFmtId="0" fontId="5" fillId="0" borderId="16" xfId="0" applyFont="1" applyBorder="1" applyAlignment="1">
      <alignment horizontal="center" vertical="center" shrinkToFit="1"/>
    </xf>
    <xf numFmtId="0" fontId="5" fillId="0" borderId="17" xfId="0" applyFont="1" applyBorder="1" applyAlignment="1">
      <alignment horizontal="center" vertical="center" shrinkToFit="1"/>
    </xf>
    <xf numFmtId="0" fontId="5" fillId="16" borderId="6" xfId="0" applyFont="1" applyFill="1" applyBorder="1" applyAlignment="1" applyProtection="1">
      <alignment horizontal="center" vertical="center" shrinkToFit="1"/>
      <protection locked="0"/>
    </xf>
    <xf numFmtId="0" fontId="14" fillId="0" borderId="16" xfId="0" applyFont="1" applyBorder="1" applyAlignment="1">
      <alignment horizontal="left" vertical="center" shrinkToFit="1"/>
    </xf>
    <xf numFmtId="0" fontId="14" fillId="0" borderId="6" xfId="0" applyFont="1" applyBorder="1" applyAlignment="1">
      <alignment horizontal="left" vertical="center" shrinkToFit="1"/>
    </xf>
    <xf numFmtId="0" fontId="5" fillId="16" borderId="5" xfId="0" applyFont="1" applyFill="1" applyBorder="1" applyAlignment="1" applyProtection="1">
      <alignment horizontal="center" vertical="center" shrinkToFit="1"/>
      <protection locked="0"/>
    </xf>
    <xf numFmtId="0" fontId="14" fillId="0" borderId="5" xfId="0" applyFont="1" applyBorder="1" applyAlignment="1">
      <alignment horizontal="left" vertical="center" shrinkToFit="1"/>
    </xf>
    <xf numFmtId="0" fontId="14" fillId="0" borderId="17" xfId="0" applyFont="1" applyBorder="1" applyAlignment="1">
      <alignment horizontal="left" vertical="center" shrinkToFit="1"/>
    </xf>
    <xf numFmtId="0" fontId="7" fillId="0" borderId="17" xfId="0" applyFont="1" applyBorder="1" applyAlignment="1">
      <alignment horizontal="left" shrinkToFit="1"/>
    </xf>
    <xf numFmtId="0" fontId="5" fillId="16" borderId="142" xfId="0" applyFont="1" applyFill="1" applyBorder="1" applyAlignment="1" applyProtection="1">
      <alignment horizontal="center" vertical="center" shrinkToFit="1"/>
      <protection locked="0"/>
    </xf>
    <xf numFmtId="0" fontId="9" fillId="0" borderId="142" xfId="0" applyFont="1" applyBorder="1" applyAlignment="1">
      <alignment horizontal="left" vertical="center" shrinkToFit="1"/>
    </xf>
    <xf numFmtId="0" fontId="9" fillId="0" borderId="16" xfId="0" applyFont="1" applyBorder="1" applyAlignment="1">
      <alignment horizontal="left" vertical="center" shrinkToFit="1"/>
    </xf>
    <xf numFmtId="0" fontId="9" fillId="0" borderId="144" xfId="0" applyFont="1" applyBorder="1" applyAlignment="1">
      <alignment horizontal="center" vertical="center" shrinkToFit="1"/>
    </xf>
    <xf numFmtId="0" fontId="9" fillId="0" borderId="0" xfId="0" applyFont="1" applyAlignment="1">
      <alignment horizontal="center" vertical="center" shrinkToFit="1"/>
    </xf>
    <xf numFmtId="0" fontId="20" fillId="0" borderId="144" xfId="0" applyFont="1" applyBorder="1" applyAlignment="1">
      <alignment horizontal="left" vertical="center" shrinkToFit="1"/>
    </xf>
    <xf numFmtId="0" fontId="20" fillId="0" borderId="0" xfId="0" applyFont="1" applyAlignment="1">
      <alignment horizontal="left" vertical="center" shrinkToFit="1"/>
    </xf>
    <xf numFmtId="0" fontId="9" fillId="0" borderId="17" xfId="0" applyFont="1" applyBorder="1" applyAlignment="1">
      <alignment horizontal="left" vertical="center" shrinkToFit="1"/>
    </xf>
    <xf numFmtId="0" fontId="67" fillId="0" borderId="23" xfId="0" applyFont="1" applyBorder="1" applyAlignment="1">
      <alignment horizontal="left" vertical="top" shrinkToFit="1"/>
    </xf>
    <xf numFmtId="0" fontId="67" fillId="0" borderId="0" xfId="0" applyFont="1" applyAlignment="1">
      <alignment horizontal="left" vertical="top" shrinkToFit="1"/>
    </xf>
    <xf numFmtId="0" fontId="18" fillId="0" borderId="0" xfId="0" applyFont="1" applyAlignment="1">
      <alignment horizontal="distributed" vertical="center" wrapText="1"/>
    </xf>
    <xf numFmtId="0" fontId="5" fillId="16" borderId="0" xfId="0" applyFont="1" applyFill="1" applyAlignment="1" applyProtection="1">
      <alignment horizontal="center" vertical="center" shrinkToFit="1"/>
      <protection locked="0"/>
    </xf>
    <xf numFmtId="0" fontId="17" fillId="0" borderId="16" xfId="0" applyFont="1" applyBorder="1" applyAlignment="1">
      <alignment horizontal="center" vertical="center" wrapText="1" shrinkToFit="1"/>
    </xf>
    <xf numFmtId="0" fontId="17" fillId="0" borderId="0" xfId="0" applyFont="1" applyAlignment="1">
      <alignment horizontal="center" vertical="center" wrapText="1" shrinkToFit="1"/>
    </xf>
    <xf numFmtId="0" fontId="17" fillId="0" borderId="6" xfId="0" applyFont="1" applyBorder="1" applyAlignment="1">
      <alignment horizontal="center" vertical="center" wrapText="1" shrinkToFit="1"/>
    </xf>
    <xf numFmtId="49" fontId="9" fillId="16" borderId="16" xfId="0" applyNumberFormat="1" applyFont="1" applyFill="1" applyBorder="1" applyAlignment="1" applyProtection="1">
      <alignment horizontal="left" vertical="center" wrapText="1" indent="1" shrinkToFit="1"/>
      <protection locked="0"/>
    </xf>
    <xf numFmtId="49" fontId="9" fillId="16" borderId="10" xfId="0" applyNumberFormat="1" applyFont="1" applyFill="1" applyBorder="1" applyAlignment="1" applyProtection="1">
      <alignment horizontal="left" vertical="center" wrapText="1" indent="1" shrinkToFit="1"/>
      <protection locked="0"/>
    </xf>
    <xf numFmtId="49" fontId="9" fillId="16" borderId="0" xfId="0" applyNumberFormat="1" applyFont="1" applyFill="1" applyAlignment="1" applyProtection="1">
      <alignment horizontal="left" vertical="center" wrapText="1" indent="1" shrinkToFit="1"/>
      <protection locked="0"/>
    </xf>
    <xf numFmtId="49" fontId="9" fillId="16" borderId="15" xfId="0" applyNumberFormat="1" applyFont="1" applyFill="1" applyBorder="1" applyAlignment="1" applyProtection="1">
      <alignment horizontal="left" vertical="center" wrapText="1" indent="1" shrinkToFit="1"/>
      <protection locked="0"/>
    </xf>
    <xf numFmtId="49" fontId="9" fillId="16" borderId="6" xfId="0" applyNumberFormat="1" applyFont="1" applyFill="1" applyBorder="1" applyAlignment="1" applyProtection="1">
      <alignment horizontal="left" vertical="center" wrapText="1" indent="1" shrinkToFit="1"/>
      <protection locked="0"/>
    </xf>
    <xf numFmtId="49" fontId="9" fillId="16" borderId="25" xfId="0" applyNumberFormat="1" applyFont="1" applyFill="1" applyBorder="1" applyAlignment="1" applyProtection="1">
      <alignment horizontal="left" vertical="center" wrapText="1" indent="1" shrinkToFit="1"/>
      <protection locked="0"/>
    </xf>
    <xf numFmtId="0" fontId="9" fillId="0" borderId="5" xfId="0" applyFont="1" applyBorder="1" applyAlignment="1">
      <alignment horizontal="left" vertical="center" shrinkToFit="1"/>
    </xf>
    <xf numFmtId="0" fontId="9" fillId="0" borderId="27" xfId="0" applyFont="1" applyBorder="1" applyAlignment="1">
      <alignment horizontal="left" vertical="center" shrinkToFit="1"/>
    </xf>
    <xf numFmtId="0" fontId="9" fillId="0" borderId="6" xfId="0" applyFont="1" applyBorder="1" applyAlignment="1">
      <alignment horizontal="left" vertical="center" shrinkToFit="1"/>
    </xf>
    <xf numFmtId="0" fontId="9" fillId="0" borderId="25" xfId="0" applyFont="1" applyBorder="1" applyAlignment="1">
      <alignment horizontal="left" vertical="center" shrinkToFit="1"/>
    </xf>
    <xf numFmtId="0" fontId="18" fillId="0" borderId="5" xfId="0" applyFont="1" applyBorder="1" applyAlignment="1">
      <alignment horizontal="distributed" vertical="center" wrapText="1"/>
    </xf>
    <xf numFmtId="0" fontId="9" fillId="16" borderId="5" xfId="0" applyFont="1" applyFill="1" applyBorder="1" applyAlignment="1" applyProtection="1">
      <alignment horizontal="center" vertical="center" wrapText="1"/>
      <protection locked="0"/>
    </xf>
    <xf numFmtId="0" fontId="9" fillId="16" borderId="6" xfId="0" applyFont="1" applyFill="1" applyBorder="1" applyAlignment="1" applyProtection="1">
      <alignment horizontal="center" vertical="center" wrapText="1"/>
      <protection locked="0"/>
    </xf>
    <xf numFmtId="0" fontId="18" fillId="0" borderId="5" xfId="0" applyFont="1" applyBorder="1">
      <alignment vertical="center"/>
    </xf>
    <xf numFmtId="0" fontId="18" fillId="0" borderId="6" xfId="0" applyFont="1" applyBorder="1">
      <alignment vertical="center"/>
    </xf>
    <xf numFmtId="0" fontId="18" fillId="0" borderId="5" xfId="0" applyFont="1" applyBorder="1" applyAlignment="1">
      <alignment vertical="center" shrinkToFit="1"/>
    </xf>
    <xf numFmtId="0" fontId="18" fillId="0" borderId="27" xfId="0" applyFont="1" applyBorder="1" applyAlignment="1">
      <alignment vertical="center" shrinkToFit="1"/>
    </xf>
    <xf numFmtId="0" fontId="18" fillId="0" borderId="6" xfId="0" applyFont="1" applyBorder="1" applyAlignment="1">
      <alignment vertical="center" shrinkToFit="1"/>
    </xf>
    <xf numFmtId="0" fontId="18" fillId="0" borderId="25" xfId="0" applyFont="1" applyBorder="1" applyAlignment="1">
      <alignment vertical="center" shrinkToFit="1"/>
    </xf>
    <xf numFmtId="0" fontId="9" fillId="3" borderId="0" xfId="0" applyFont="1" applyFill="1" applyAlignment="1">
      <alignment horizontal="center" vertical="center"/>
    </xf>
    <xf numFmtId="0" fontId="18" fillId="3" borderId="0" xfId="0" applyFont="1" applyFill="1">
      <alignment vertical="center"/>
    </xf>
    <xf numFmtId="0" fontId="17" fillId="0" borderId="5" xfId="0" applyFont="1" applyBorder="1" applyAlignment="1">
      <alignment horizontal="distributed" vertical="center" wrapText="1"/>
    </xf>
    <xf numFmtId="0" fontId="17" fillId="0" borderId="6" xfId="0" applyFont="1" applyBorder="1" applyAlignment="1">
      <alignment horizontal="distributed" vertical="center" wrapText="1"/>
    </xf>
    <xf numFmtId="38" fontId="4" fillId="0" borderId="5" xfId="5" applyFont="1" applyBorder="1" applyAlignment="1" applyProtection="1">
      <alignment horizontal="center" vertical="center" shrinkToFit="1"/>
    </xf>
    <xf numFmtId="38" fontId="4" fillId="0" borderId="6" xfId="5" applyFont="1" applyBorder="1" applyAlignment="1" applyProtection="1">
      <alignment horizontal="center" vertical="center" shrinkToFit="1"/>
    </xf>
    <xf numFmtId="38" fontId="4" fillId="16" borderId="5" xfId="5" applyFont="1" applyFill="1" applyBorder="1" applyAlignment="1" applyProtection="1">
      <alignment horizontal="left" vertical="center"/>
      <protection locked="0"/>
    </xf>
    <xf numFmtId="38" fontId="4" fillId="16" borderId="6" xfId="5" applyFont="1" applyFill="1" applyBorder="1" applyAlignment="1" applyProtection="1">
      <alignment horizontal="left" vertical="center"/>
      <protection locked="0"/>
    </xf>
    <xf numFmtId="0" fontId="18" fillId="0" borderId="5" xfId="0" applyFont="1" applyBorder="1" applyAlignment="1">
      <alignment horizontal="left" vertical="center"/>
    </xf>
    <xf numFmtId="0" fontId="18" fillId="0" borderId="6" xfId="0" applyFont="1" applyBorder="1" applyAlignment="1">
      <alignment horizontal="left" vertical="center"/>
    </xf>
    <xf numFmtId="176" fontId="7" fillId="0" borderId="5" xfId="0" applyNumberFormat="1" applyFont="1" applyBorder="1" applyAlignment="1">
      <alignment horizontal="center" vertical="center" wrapText="1"/>
    </xf>
    <xf numFmtId="176" fontId="7" fillId="0" borderId="6" xfId="0" applyNumberFormat="1" applyFont="1" applyBorder="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180" fontId="46" fillId="16" borderId="5" xfId="0" applyNumberFormat="1" applyFont="1" applyFill="1" applyBorder="1" applyAlignment="1" applyProtection="1">
      <alignment horizontal="center" vertical="center" wrapText="1"/>
      <protection locked="0"/>
    </xf>
    <xf numFmtId="180" fontId="46" fillId="16" borderId="6" xfId="0" applyNumberFormat="1" applyFont="1" applyFill="1" applyBorder="1" applyAlignment="1" applyProtection="1">
      <alignment horizontal="center" vertical="center" wrapText="1"/>
      <protection locked="0"/>
    </xf>
    <xf numFmtId="0" fontId="18" fillId="0" borderId="5" xfId="0" applyFont="1" applyBorder="1" applyAlignment="1">
      <alignment horizontal="left" vertical="center" shrinkToFit="1"/>
    </xf>
    <xf numFmtId="0" fontId="18" fillId="0" borderId="6" xfId="0" applyFont="1" applyBorder="1" applyAlignment="1">
      <alignment horizontal="left" vertical="center" shrinkToFit="1"/>
    </xf>
    <xf numFmtId="0" fontId="17" fillId="0" borderId="5" xfId="0" applyFont="1" applyBorder="1" applyAlignment="1">
      <alignment horizontal="left" vertical="center" shrinkToFit="1"/>
    </xf>
    <xf numFmtId="0" fontId="17" fillId="0" borderId="27" xfId="0" applyFont="1" applyBorder="1" applyAlignment="1">
      <alignment horizontal="left" vertical="center" shrinkToFit="1"/>
    </xf>
    <xf numFmtId="0" fontId="17" fillId="0" borderId="6" xfId="0" applyFont="1" applyBorder="1" applyAlignment="1">
      <alignment horizontal="left" vertical="center" shrinkToFit="1"/>
    </xf>
    <xf numFmtId="0" fontId="17" fillId="0" borderId="25" xfId="0" applyFont="1" applyBorder="1" applyAlignment="1">
      <alignment horizontal="left" vertical="center" shrinkToFit="1"/>
    </xf>
    <xf numFmtId="0" fontId="18" fillId="0" borderId="5" xfId="0" applyFont="1" applyBorder="1" applyAlignment="1">
      <alignment horizontal="right" vertical="center"/>
    </xf>
    <xf numFmtId="0" fontId="18" fillId="0" borderId="6" xfId="0" applyFont="1" applyBorder="1" applyAlignment="1">
      <alignment horizontal="right" vertical="center"/>
    </xf>
    <xf numFmtId="176" fontId="7" fillId="16" borderId="5" xfId="0" applyNumberFormat="1" applyFont="1" applyFill="1" applyBorder="1" applyAlignment="1" applyProtection="1">
      <alignment horizontal="center" vertical="center" wrapText="1"/>
      <protection locked="0"/>
    </xf>
    <xf numFmtId="176" fontId="7" fillId="16" borderId="6" xfId="0" applyNumberFormat="1" applyFont="1" applyFill="1" applyBorder="1" applyAlignment="1" applyProtection="1">
      <alignment horizontal="center" vertical="center" wrapText="1"/>
      <protection locked="0"/>
    </xf>
    <xf numFmtId="0" fontId="18" fillId="0" borderId="5" xfId="0" applyFont="1" applyBorder="1" applyAlignment="1">
      <alignment horizontal="center" vertical="center"/>
    </xf>
    <xf numFmtId="0" fontId="18" fillId="0" borderId="6" xfId="0" applyFont="1" applyBorder="1" applyAlignment="1">
      <alignment horizontal="center" vertical="center"/>
    </xf>
    <xf numFmtId="0" fontId="18" fillId="0" borderId="27" xfId="0" applyFont="1" applyBorder="1" applyAlignment="1">
      <alignment horizontal="left" vertical="center" shrinkToFit="1"/>
    </xf>
    <xf numFmtId="0" fontId="18" fillId="0" borderId="17" xfId="0" applyFont="1" applyBorder="1" applyAlignment="1">
      <alignment horizontal="left" vertical="center" shrinkToFit="1"/>
    </xf>
    <xf numFmtId="0" fontId="18" fillId="0" borderId="14" xfId="0" applyFont="1" applyBorder="1" applyAlignment="1">
      <alignment horizontal="left" vertical="center" shrinkToFit="1"/>
    </xf>
    <xf numFmtId="0" fontId="18" fillId="0" borderId="17" xfId="0" applyFont="1" applyBorder="1" applyAlignment="1">
      <alignment horizontal="distributed" vertical="center" wrapText="1"/>
    </xf>
    <xf numFmtId="0" fontId="9" fillId="16" borderId="17" xfId="0" applyFont="1" applyFill="1" applyBorder="1" applyAlignment="1" applyProtection="1">
      <alignment horizontal="center" vertical="center" wrapText="1"/>
      <protection locked="0"/>
    </xf>
    <xf numFmtId="0" fontId="18" fillId="0" borderId="17" xfId="0" applyFont="1" applyBorder="1" applyAlignment="1">
      <alignment vertical="center" shrinkToFit="1"/>
    </xf>
    <xf numFmtId="0" fontId="4" fillId="0" borderId="60"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0" xfId="0" applyFont="1" applyAlignment="1">
      <alignment horizontal="center" vertical="center" shrinkToFit="1"/>
    </xf>
    <xf numFmtId="0" fontId="4" fillId="0" borderId="74" xfId="0" applyFont="1" applyBorder="1" applyAlignment="1">
      <alignment horizontal="center" vertical="center" shrinkToFit="1"/>
    </xf>
    <xf numFmtId="0" fontId="19" fillId="16" borderId="16" xfId="0" applyFont="1" applyFill="1" applyBorder="1" applyAlignment="1" applyProtection="1">
      <alignment horizontal="center" vertical="center" shrinkToFit="1"/>
      <protection locked="0"/>
    </xf>
    <xf numFmtId="0" fontId="19" fillId="16" borderId="0" xfId="0" applyFont="1" applyFill="1" applyAlignment="1" applyProtection="1">
      <alignment horizontal="center" vertical="center" shrinkToFit="1"/>
      <protection locked="0"/>
    </xf>
    <xf numFmtId="0" fontId="184" fillId="0" borderId="16" xfId="0" applyFont="1" applyBorder="1" applyAlignment="1">
      <alignment horizontal="center" vertical="center" shrinkToFit="1"/>
    </xf>
    <xf numFmtId="0" fontId="184" fillId="0" borderId="0" xfId="0" applyFont="1" applyAlignment="1">
      <alignment horizontal="center" vertical="center" shrinkToFit="1"/>
    </xf>
    <xf numFmtId="0" fontId="4" fillId="0" borderId="9" xfId="0" applyFont="1" applyBorder="1" applyAlignment="1">
      <alignment horizontal="center" vertical="center" shrinkToFit="1"/>
    </xf>
    <xf numFmtId="0" fontId="4" fillId="0" borderId="18" xfId="0" applyFont="1" applyBorder="1" applyAlignment="1">
      <alignment horizontal="center" vertical="center" shrinkToFit="1"/>
    </xf>
    <xf numFmtId="0" fontId="4" fillId="0" borderId="3" xfId="0" applyFont="1" applyBorder="1" applyAlignment="1">
      <alignment horizontal="center" vertical="center" shrinkToFit="1"/>
    </xf>
    <xf numFmtId="0" fontId="4" fillId="0" borderId="6" xfId="0" applyFont="1" applyBorder="1" applyAlignment="1">
      <alignment horizontal="center" vertical="center" shrinkToFit="1"/>
    </xf>
    <xf numFmtId="0" fontId="4" fillId="0" borderId="186" xfId="0" applyFont="1" applyBorder="1" applyAlignment="1">
      <alignment horizontal="center" vertical="center" shrinkToFit="1"/>
    </xf>
    <xf numFmtId="0" fontId="184" fillId="0" borderId="6" xfId="0" applyFont="1" applyBorder="1" applyAlignment="1">
      <alignment horizontal="center" vertical="center" shrinkToFit="1"/>
    </xf>
    <xf numFmtId="0" fontId="18" fillId="0" borderId="137" xfId="0" applyFont="1" applyBorder="1">
      <alignment vertical="center"/>
    </xf>
    <xf numFmtId="0" fontId="18" fillId="0" borderId="103" xfId="0" applyFont="1" applyBorder="1">
      <alignment vertical="center"/>
    </xf>
    <xf numFmtId="0" fontId="18" fillId="0" borderId="102" xfId="0" applyFont="1" applyBorder="1">
      <alignment vertical="center"/>
    </xf>
    <xf numFmtId="0" fontId="4" fillId="0" borderId="2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87" xfId="0" applyFont="1" applyBorder="1" applyAlignment="1">
      <alignment horizontal="center" vertical="center" shrinkToFit="1"/>
    </xf>
    <xf numFmtId="0" fontId="4" fillId="0" borderId="59" xfId="0" applyFont="1" applyBorder="1" applyAlignment="1">
      <alignment horizontal="center" vertical="center" shrinkToFit="1"/>
    </xf>
    <xf numFmtId="0" fontId="10" fillId="0" borderId="7" xfId="0" applyFont="1" applyBorder="1" applyAlignment="1" applyProtection="1">
      <alignment horizontal="center" vertical="center" shrinkToFit="1"/>
    </xf>
    <xf numFmtId="0" fontId="10" fillId="0" borderId="16" xfId="0" applyFont="1" applyBorder="1" applyAlignment="1" applyProtection="1">
      <alignment horizontal="center" vertical="center" shrinkToFit="1"/>
    </xf>
    <xf numFmtId="0" fontId="10" fillId="0" borderId="23" xfId="0" applyFont="1" applyBorder="1" applyAlignment="1" applyProtection="1">
      <alignment horizontal="center" vertical="center" shrinkToFit="1"/>
    </xf>
    <xf numFmtId="0" fontId="10" fillId="0" borderId="0" xfId="0" applyFont="1" applyAlignment="1" applyProtection="1">
      <alignment horizontal="center" vertical="center" shrinkToFit="1"/>
    </xf>
    <xf numFmtId="0" fontId="10" fillId="0" borderId="11" xfId="0" applyFont="1" applyBorder="1" applyAlignment="1" applyProtection="1">
      <alignment horizontal="center" vertical="center" shrinkToFit="1"/>
    </xf>
    <xf numFmtId="0" fontId="10" fillId="0" borderId="17" xfId="0" applyFont="1" applyBorder="1" applyAlignment="1" applyProtection="1">
      <alignment horizontal="center" vertical="center" shrinkToFit="1"/>
    </xf>
    <xf numFmtId="0" fontId="19" fillId="16" borderId="17" xfId="0" applyFont="1" applyFill="1" applyBorder="1" applyAlignment="1" applyProtection="1">
      <alignment horizontal="center" vertical="center" shrinkToFit="1"/>
      <protection locked="0"/>
    </xf>
    <xf numFmtId="180" fontId="39" fillId="16" borderId="16" xfId="0" applyNumberFormat="1" applyFont="1" applyFill="1" applyBorder="1" applyAlignment="1" applyProtection="1">
      <alignment horizontal="right" vertical="center" shrinkToFit="1"/>
      <protection locked="0"/>
    </xf>
    <xf numFmtId="180" fontId="39" fillId="16" borderId="0" xfId="0" applyNumberFormat="1" applyFont="1" applyFill="1" applyAlignment="1" applyProtection="1">
      <alignment horizontal="right" vertical="center" shrinkToFit="1"/>
      <protection locked="0"/>
    </xf>
    <xf numFmtId="180" fontId="39" fillId="16" borderId="17" xfId="0" applyNumberFormat="1" applyFont="1" applyFill="1" applyBorder="1" applyAlignment="1" applyProtection="1">
      <alignment horizontal="right" vertical="center" shrinkToFit="1"/>
      <protection locked="0"/>
    </xf>
    <xf numFmtId="0" fontId="176" fillId="0" borderId="16" xfId="0" applyFont="1" applyBorder="1" applyAlignment="1" applyProtection="1">
      <alignment horizontal="center" shrinkToFit="1"/>
    </xf>
    <xf numFmtId="0" fontId="176" fillId="0" borderId="0" xfId="0" applyFont="1" applyAlignment="1" applyProtection="1">
      <alignment horizontal="center" shrinkToFit="1"/>
    </xf>
    <xf numFmtId="0" fontId="176" fillId="0" borderId="17" xfId="0" applyFont="1" applyBorder="1" applyAlignment="1" applyProtection="1">
      <alignment horizontal="center" shrinkToFit="1"/>
    </xf>
    <xf numFmtId="0" fontId="67" fillId="0" borderId="16" xfId="0" applyFont="1" applyBorder="1" applyAlignment="1" applyProtection="1">
      <alignment horizontal="center" vertical="center" shrinkToFit="1"/>
    </xf>
    <xf numFmtId="0" fontId="67" fillId="0" borderId="10" xfId="0" applyFont="1" applyBorder="1" applyAlignment="1" applyProtection="1">
      <alignment horizontal="center" vertical="center" shrinkToFit="1"/>
    </xf>
    <xf numFmtId="0" fontId="67" fillId="0" borderId="0" xfId="0" applyFont="1" applyAlignment="1" applyProtection="1">
      <alignment horizontal="center" vertical="center" shrinkToFit="1"/>
    </xf>
    <xf numFmtId="0" fontId="67" fillId="0" borderId="15" xfId="0" applyFont="1" applyBorder="1" applyAlignment="1" applyProtection="1">
      <alignment horizontal="center" vertical="center" shrinkToFit="1"/>
    </xf>
    <xf numFmtId="0" fontId="67" fillId="0" borderId="17" xfId="0" applyFont="1" applyBorder="1" applyAlignment="1" applyProtection="1">
      <alignment horizontal="center" vertical="center" shrinkToFit="1"/>
    </xf>
    <xf numFmtId="0" fontId="67" fillId="0" borderId="14" xfId="0" applyFont="1" applyBorder="1" applyAlignment="1" applyProtection="1">
      <alignment horizontal="center" vertical="center" shrinkToFit="1"/>
    </xf>
    <xf numFmtId="0" fontId="4" fillId="16" borderId="5" xfId="0" applyFont="1" applyFill="1" applyBorder="1" applyAlignment="1" applyProtection="1">
      <alignment horizontal="center" vertical="center" shrinkToFit="1"/>
      <protection locked="0"/>
    </xf>
    <xf numFmtId="0" fontId="4" fillId="16" borderId="0" xfId="0" applyFont="1" applyFill="1" applyBorder="1" applyAlignment="1" applyProtection="1">
      <alignment horizontal="center" vertical="center" shrinkToFit="1"/>
      <protection locked="0"/>
    </xf>
    <xf numFmtId="0" fontId="4" fillId="16" borderId="17" xfId="0" applyFont="1" applyFill="1" applyBorder="1" applyAlignment="1" applyProtection="1">
      <alignment horizontal="center" vertical="center" shrinkToFit="1"/>
      <protection locked="0"/>
    </xf>
    <xf numFmtId="0" fontId="70" fillId="0" borderId="5" xfId="0" applyFont="1" applyBorder="1" applyAlignment="1">
      <alignment horizontal="left" vertical="center" wrapText="1" shrinkToFit="1"/>
    </xf>
    <xf numFmtId="0" fontId="70" fillId="0" borderId="0" xfId="0" applyFont="1" applyBorder="1" applyAlignment="1">
      <alignment horizontal="left" vertical="center" wrapText="1" shrinkToFit="1"/>
    </xf>
    <xf numFmtId="0" fontId="70" fillId="0" borderId="17" xfId="0" applyFont="1" applyBorder="1" applyAlignment="1">
      <alignment horizontal="left" vertical="center" wrapText="1" shrinkToFit="1"/>
    </xf>
    <xf numFmtId="0" fontId="4" fillId="0" borderId="16" xfId="0" applyFont="1" applyBorder="1" applyAlignment="1">
      <alignment horizontal="center" vertical="center"/>
    </xf>
    <xf numFmtId="0" fontId="4" fillId="0" borderId="10" xfId="0" applyFont="1" applyBorder="1" applyAlignment="1">
      <alignment horizontal="center" vertical="center"/>
    </xf>
    <xf numFmtId="0" fontId="4" fillId="0" borderId="17" xfId="0" applyFont="1" applyBorder="1" applyAlignment="1">
      <alignment horizontal="center" vertical="center"/>
    </xf>
    <xf numFmtId="0" fontId="4" fillId="0" borderId="14" xfId="0" applyFont="1" applyBorder="1" applyAlignment="1">
      <alignment horizontal="center" vertical="center"/>
    </xf>
    <xf numFmtId="0" fontId="19" fillId="0" borderId="7" xfId="0" applyFont="1" applyBorder="1" applyAlignment="1" applyProtection="1">
      <alignment horizontal="center" vertical="center" shrinkToFit="1"/>
    </xf>
    <xf numFmtId="0" fontId="19" fillId="0" borderId="16" xfId="0" applyFont="1" applyBorder="1" applyAlignment="1" applyProtection="1">
      <alignment horizontal="center" vertical="center" shrinkToFit="1"/>
    </xf>
    <xf numFmtId="0" fontId="19" fillId="0" borderId="23" xfId="0" applyFont="1" applyBorder="1" applyAlignment="1" applyProtection="1">
      <alignment horizontal="center" vertical="center" shrinkToFit="1"/>
    </xf>
    <xf numFmtId="0" fontId="19" fillId="0" borderId="0" xfId="0" applyFont="1" applyAlignment="1" applyProtection="1">
      <alignment horizontal="center" vertical="center" shrinkToFit="1"/>
    </xf>
    <xf numFmtId="0" fontId="19" fillId="0" borderId="28" xfId="0" applyFont="1" applyBorder="1" applyAlignment="1" applyProtection="1">
      <alignment horizontal="center" vertical="center" shrinkToFit="1"/>
    </xf>
    <xf numFmtId="0" fontId="19" fillId="0" borderId="6" xfId="0" applyFont="1" applyBorder="1" applyAlignment="1" applyProtection="1">
      <alignment horizontal="center" vertical="center" shrinkToFit="1"/>
    </xf>
    <xf numFmtId="0" fontId="9" fillId="0" borderId="16" xfId="0" applyFont="1" applyBorder="1" applyAlignment="1" applyProtection="1">
      <alignment vertical="center" shrinkToFit="1"/>
    </xf>
    <xf numFmtId="0" fontId="9" fillId="0" borderId="0" xfId="0" applyFont="1" applyAlignment="1" applyProtection="1">
      <alignment vertical="center" shrinkToFit="1"/>
    </xf>
    <xf numFmtId="0" fontId="9" fillId="0" borderId="6" xfId="0" applyFont="1" applyBorder="1" applyAlignment="1" applyProtection="1">
      <alignment vertical="center" shrinkToFit="1"/>
    </xf>
    <xf numFmtId="0" fontId="4" fillId="0" borderId="16" xfId="0" applyFont="1" applyBorder="1" applyAlignment="1" applyProtection="1">
      <alignment horizontal="right" vertical="center" shrinkToFit="1"/>
    </xf>
    <xf numFmtId="0" fontId="4" fillId="0" borderId="0" xfId="0" applyFont="1" applyAlignment="1" applyProtection="1">
      <alignment horizontal="right" vertical="center" shrinkToFit="1"/>
    </xf>
    <xf numFmtId="0" fontId="4" fillId="0" borderId="6" xfId="0" applyFont="1" applyBorder="1" applyAlignment="1" applyProtection="1">
      <alignment horizontal="right" vertical="center" shrinkToFit="1"/>
    </xf>
    <xf numFmtId="0" fontId="17" fillId="0" borderId="111" xfId="0" applyFont="1" applyBorder="1" applyAlignment="1" applyProtection="1">
      <alignment horizontal="center" vertical="center" textRotation="255" shrinkToFit="1"/>
    </xf>
    <xf numFmtId="0" fontId="17" fillId="0" borderId="108" xfId="0" applyFont="1" applyBorder="1" applyAlignment="1" applyProtection="1">
      <alignment horizontal="center" vertical="center" textRotation="255" shrinkToFit="1"/>
    </xf>
    <xf numFmtId="0" fontId="17" fillId="0" borderId="107" xfId="0" applyFont="1" applyBorder="1" applyAlignment="1" applyProtection="1">
      <alignment horizontal="center" vertical="center" textRotation="255" shrinkToFit="1"/>
    </xf>
    <xf numFmtId="0" fontId="17" fillId="0" borderId="109" xfId="0" applyFont="1" applyBorder="1" applyAlignment="1" applyProtection="1">
      <alignment horizontal="center" vertical="center" textRotation="255" shrinkToFit="1"/>
    </xf>
    <xf numFmtId="0" fontId="17" fillId="0" borderId="113" xfId="0" applyFont="1" applyBorder="1" applyAlignment="1" applyProtection="1">
      <alignment horizontal="center" vertical="center" textRotation="255" shrinkToFit="1"/>
    </xf>
    <xf numFmtId="0" fontId="39" fillId="0" borderId="111" xfId="0" applyFont="1" applyBorder="1" applyAlignment="1" applyProtection="1">
      <alignment horizontal="center" vertical="center" shrinkToFit="1"/>
    </xf>
    <xf numFmtId="0" fontId="39" fillId="0" borderId="108" xfId="0" applyFont="1" applyBorder="1" applyAlignment="1" applyProtection="1">
      <alignment horizontal="center" vertical="center" shrinkToFit="1"/>
    </xf>
    <xf numFmtId="0" fontId="39" fillId="0" borderId="107" xfId="0" applyFont="1" applyBorder="1" applyAlignment="1" applyProtection="1">
      <alignment horizontal="center" vertical="center" shrinkToFit="1"/>
    </xf>
    <xf numFmtId="0" fontId="18" fillId="0" borderId="111" xfId="0" applyFont="1" applyBorder="1" applyAlignment="1" applyProtection="1">
      <alignment vertical="center" wrapText="1"/>
    </xf>
    <xf numFmtId="0" fontId="18" fillId="0" borderId="178" xfId="0" applyFont="1" applyBorder="1" applyAlignment="1" applyProtection="1">
      <alignment vertical="center" wrapText="1"/>
    </xf>
    <xf numFmtId="0" fontId="18" fillId="0" borderId="108" xfId="0" applyFont="1" applyBorder="1" applyAlignment="1" applyProtection="1">
      <alignment vertical="center" wrapText="1"/>
    </xf>
    <xf numFmtId="0" fontId="18" fillId="0" borderId="179" xfId="0" applyFont="1" applyBorder="1" applyAlignment="1" applyProtection="1">
      <alignment vertical="center" wrapText="1"/>
    </xf>
    <xf numFmtId="0" fontId="18" fillId="0" borderId="107" xfId="0" applyFont="1" applyBorder="1" applyAlignment="1" applyProtection="1">
      <alignment vertical="center" wrapText="1"/>
    </xf>
    <xf numFmtId="0" fontId="18" fillId="0" borderId="180" xfId="0" applyFont="1" applyBorder="1" applyAlignment="1" applyProtection="1">
      <alignment vertical="center" wrapText="1"/>
    </xf>
    <xf numFmtId="0" fontId="14" fillId="0" borderId="0" xfId="0" applyFont="1" applyAlignment="1">
      <alignment horizontal="left" vertical="center" shrinkToFit="1"/>
    </xf>
    <xf numFmtId="0" fontId="18" fillId="0" borderId="0" xfId="0" applyFont="1" applyAlignment="1">
      <alignment horizontal="center" vertical="center"/>
    </xf>
    <xf numFmtId="0" fontId="19" fillId="0" borderId="26" xfId="0" applyFont="1" applyBorder="1" applyAlignment="1" applyProtection="1">
      <alignment horizontal="center" vertical="center" shrinkToFit="1"/>
    </xf>
    <xf numFmtId="0" fontId="19" fillId="0" borderId="5" xfId="0" applyFont="1" applyBorder="1" applyAlignment="1" applyProtection="1">
      <alignment horizontal="center" vertical="center" shrinkToFit="1"/>
    </xf>
    <xf numFmtId="0" fontId="9" fillId="0" borderId="5" xfId="0" applyFont="1" applyBorder="1" applyAlignment="1" applyProtection="1">
      <alignment vertical="center" shrinkToFit="1"/>
    </xf>
    <xf numFmtId="0" fontId="4" fillId="0" borderId="5" xfId="0" applyFont="1" applyBorder="1" applyAlignment="1" applyProtection="1">
      <alignment horizontal="right" vertical="center" shrinkToFit="1"/>
    </xf>
    <xf numFmtId="0" fontId="165" fillId="0" borderId="174" xfId="0" applyFont="1" applyBorder="1" applyAlignment="1">
      <alignment horizontal="left" vertical="center"/>
    </xf>
    <xf numFmtId="0" fontId="165" fillId="0" borderId="175" xfId="0" applyFont="1" applyBorder="1" applyAlignment="1">
      <alignment horizontal="left" vertical="center"/>
    </xf>
    <xf numFmtId="0" fontId="165" fillId="0" borderId="176" xfId="0" applyFont="1" applyBorder="1" applyAlignment="1">
      <alignment horizontal="left" vertical="center"/>
    </xf>
    <xf numFmtId="0" fontId="19" fillId="0" borderId="11" xfId="0" applyFont="1" applyBorder="1" applyAlignment="1" applyProtection="1">
      <alignment horizontal="center" vertical="center" shrinkToFit="1"/>
    </xf>
    <xf numFmtId="0" fontId="19" fillId="0" borderId="17" xfId="0" applyFont="1" applyBorder="1" applyAlignment="1" applyProtection="1">
      <alignment horizontal="center" vertical="center" shrinkToFit="1"/>
    </xf>
    <xf numFmtId="0" fontId="9" fillId="0" borderId="17" xfId="0" applyFont="1" applyBorder="1" applyAlignment="1" applyProtection="1">
      <alignment vertical="center" shrinkToFit="1"/>
    </xf>
    <xf numFmtId="0" fontId="4" fillId="0" borderId="17" xfId="0" applyFont="1" applyBorder="1" applyAlignment="1" applyProtection="1">
      <alignment horizontal="right" vertical="center" shrinkToFit="1"/>
    </xf>
    <xf numFmtId="180" fontId="39" fillId="0" borderId="107" xfId="0" applyNumberFormat="1" applyFont="1" applyBorder="1" applyAlignment="1" applyProtection="1">
      <alignment horizontal="center" vertical="center" shrinkToFit="1"/>
    </xf>
    <xf numFmtId="180" fontId="39" fillId="0" borderId="109" xfId="0" applyNumberFormat="1" applyFont="1" applyBorder="1" applyAlignment="1" applyProtection="1">
      <alignment horizontal="center" vertical="center" shrinkToFit="1"/>
    </xf>
    <xf numFmtId="180" fontId="39" fillId="0" borderId="113" xfId="0" applyNumberFormat="1" applyFont="1" applyBorder="1" applyAlignment="1" applyProtection="1">
      <alignment horizontal="center" vertical="center" shrinkToFit="1"/>
    </xf>
    <xf numFmtId="0" fontId="18" fillId="0" borderId="109" xfId="0" applyFont="1" applyBorder="1" applyAlignment="1" applyProtection="1">
      <alignment vertical="center" wrapText="1"/>
    </xf>
    <xf numFmtId="0" fontId="18" fillId="0" borderId="181" xfId="0" applyFont="1" applyBorder="1" applyAlignment="1" applyProtection="1">
      <alignment vertical="center" wrapText="1"/>
    </xf>
    <xf numFmtId="0" fontId="18" fillId="0" borderId="113" xfId="0" applyFont="1" applyBorder="1" applyAlignment="1" applyProtection="1">
      <alignment vertical="center" wrapText="1"/>
    </xf>
    <xf numFmtId="0" fontId="18" fillId="0" borderId="182" xfId="0" applyFont="1" applyBorder="1" applyAlignment="1" applyProtection="1">
      <alignment vertical="center" wrapText="1"/>
    </xf>
    <xf numFmtId="0" fontId="18" fillId="0" borderId="60" xfId="0" applyFont="1" applyBorder="1" applyAlignment="1">
      <alignment horizontal="center" vertical="center"/>
    </xf>
    <xf numFmtId="0" fontId="18" fillId="0" borderId="59" xfId="0" applyFont="1" applyBorder="1" applyAlignment="1">
      <alignment horizontal="center" vertical="center"/>
    </xf>
    <xf numFmtId="177" fontId="7" fillId="16" borderId="16" xfId="0" applyNumberFormat="1" applyFont="1" applyFill="1" applyBorder="1" applyAlignment="1" applyProtection="1">
      <alignment horizontal="center" vertical="center"/>
      <protection locked="0"/>
    </xf>
    <xf numFmtId="177" fontId="7" fillId="16" borderId="17" xfId="0" applyNumberFormat="1" applyFont="1" applyFill="1" applyBorder="1" applyAlignment="1" applyProtection="1">
      <alignment horizontal="center" vertical="center"/>
      <protection locked="0"/>
    </xf>
    <xf numFmtId="0" fontId="4" fillId="0" borderId="8" xfId="0" applyFont="1" applyBorder="1" applyAlignment="1">
      <alignment horizontal="center" vertical="center"/>
    </xf>
    <xf numFmtId="0" fontId="4" fillId="0" borderId="12" xfId="0" applyFont="1" applyBorder="1" applyAlignment="1">
      <alignment horizontal="center" vertical="center"/>
    </xf>
    <xf numFmtId="0" fontId="4" fillId="0" borderId="9" xfId="0" applyFont="1" applyBorder="1" applyAlignment="1">
      <alignment horizontal="center" vertical="center"/>
    </xf>
    <xf numFmtId="0" fontId="4" fillId="0" borderId="60" xfId="0" applyFont="1" applyBorder="1" applyAlignment="1">
      <alignment horizontal="center" vertical="center"/>
    </xf>
    <xf numFmtId="0" fontId="4" fillId="0" borderId="13" xfId="0" applyFont="1" applyBorder="1" applyAlignment="1">
      <alignment horizontal="center" vertical="center"/>
    </xf>
    <xf numFmtId="0" fontId="4" fillId="0" borderId="59" xfId="0" applyFont="1" applyBorder="1" applyAlignment="1">
      <alignment horizontal="center" vertical="center"/>
    </xf>
    <xf numFmtId="0" fontId="39" fillId="0" borderId="0" xfId="0" applyFont="1" applyAlignment="1">
      <alignment horizontal="center" vertical="center"/>
    </xf>
    <xf numFmtId="0" fontId="186" fillId="0" borderId="188" xfId="0" applyFont="1" applyBorder="1" applyAlignment="1">
      <alignment horizontal="center" vertical="center"/>
    </xf>
    <xf numFmtId="0" fontId="186" fillId="0" borderId="189" xfId="0" applyFont="1" applyBorder="1" applyAlignment="1">
      <alignment horizontal="center" vertical="center"/>
    </xf>
    <xf numFmtId="0" fontId="186" fillId="0" borderId="190" xfId="0" applyFont="1" applyBorder="1" applyAlignment="1">
      <alignment horizontal="center" vertical="center"/>
    </xf>
    <xf numFmtId="0" fontId="186" fillId="0" borderId="191" xfId="0" applyFont="1" applyBorder="1" applyAlignment="1">
      <alignment horizontal="center" vertical="center"/>
    </xf>
    <xf numFmtId="0" fontId="186" fillId="0" borderId="192" xfId="0" applyFont="1" applyBorder="1" applyAlignment="1">
      <alignment horizontal="center" vertical="center"/>
    </xf>
    <xf numFmtId="0" fontId="186" fillId="0" borderId="193" xfId="0" applyFont="1" applyBorder="1" applyAlignment="1">
      <alignment horizontal="center" vertical="center"/>
    </xf>
    <xf numFmtId="0" fontId="76" fillId="0" borderId="0" xfId="0" applyFont="1" applyAlignment="1">
      <alignment horizontal="center" vertical="center"/>
    </xf>
    <xf numFmtId="0" fontId="7" fillId="0" borderId="17" xfId="0" applyFont="1" applyBorder="1" applyAlignment="1">
      <alignment shrinkToFit="1"/>
    </xf>
    <xf numFmtId="0" fontId="18" fillId="0" borderId="137" xfId="0" applyFont="1" applyBorder="1" applyAlignment="1">
      <alignment horizontal="center" vertical="center"/>
    </xf>
    <xf numFmtId="0" fontId="18" fillId="0" borderId="103" xfId="0" applyFont="1" applyBorder="1" applyAlignment="1">
      <alignment horizontal="center" vertical="center"/>
    </xf>
    <xf numFmtId="0" fontId="18" fillId="0" borderId="102" xfId="0" applyFont="1" applyBorder="1" applyAlignment="1">
      <alignment horizontal="center" vertical="center"/>
    </xf>
    <xf numFmtId="0" fontId="41" fillId="0" borderId="137" xfId="0" applyFont="1" applyBorder="1" applyAlignment="1">
      <alignment horizontal="center" vertical="center"/>
    </xf>
    <xf numFmtId="0" fontId="41" fillId="0" borderId="103" xfId="0" applyFont="1" applyBorder="1" applyAlignment="1">
      <alignment horizontal="center" vertical="center"/>
    </xf>
    <xf numFmtId="0" fontId="41" fillId="0" borderId="102" xfId="0" applyFont="1" applyBorder="1" applyAlignment="1">
      <alignment horizontal="center" vertical="center"/>
    </xf>
    <xf numFmtId="0" fontId="4" fillId="0" borderId="7" xfId="0" applyFont="1" applyBorder="1" applyAlignment="1">
      <alignment horizontal="center" vertical="center"/>
    </xf>
    <xf numFmtId="0" fontId="4" fillId="0" borderId="11" xfId="0" applyFont="1" applyBorder="1" applyAlignment="1">
      <alignment horizontal="center" vertical="center"/>
    </xf>
    <xf numFmtId="0" fontId="4" fillId="0" borderId="6" xfId="0" applyFont="1" applyBorder="1" applyAlignment="1">
      <alignment horizontal="center" vertical="center"/>
    </xf>
    <xf numFmtId="0" fontId="4" fillId="0" borderId="25" xfId="0" applyFont="1" applyBorder="1" applyAlignment="1">
      <alignment horizontal="center" vertical="center"/>
    </xf>
    <xf numFmtId="0" fontId="4" fillId="0" borderId="5" xfId="0" applyFont="1" applyBorder="1" applyAlignment="1">
      <alignment horizontal="center" vertical="center"/>
    </xf>
    <xf numFmtId="0" fontId="4" fillId="0" borderId="27" xfId="0" applyFont="1" applyBorder="1" applyAlignment="1">
      <alignment horizontal="center" vertical="center"/>
    </xf>
    <xf numFmtId="0" fontId="35" fillId="0" borderId="61" xfId="0" applyFont="1" applyBorder="1" applyAlignment="1">
      <alignment horizontal="left" vertical="center" shrinkToFit="1"/>
    </xf>
    <xf numFmtId="0" fontId="35" fillId="0" borderId="16" xfId="0" applyFont="1" applyBorder="1" applyAlignment="1">
      <alignment horizontal="left" vertical="center" shrinkToFit="1"/>
    </xf>
    <xf numFmtId="0" fontId="35" fillId="0" borderId="60" xfId="0" applyFont="1" applyBorder="1" applyAlignment="1">
      <alignment horizontal="left" vertical="center" shrinkToFit="1"/>
    </xf>
    <xf numFmtId="0" fontId="35" fillId="0" borderId="88" xfId="0" applyFont="1" applyBorder="1" applyAlignment="1">
      <alignment horizontal="left" vertical="center" shrinkToFit="1"/>
    </xf>
    <xf numFmtId="0" fontId="35" fillId="0" borderId="6" xfId="0" applyFont="1" applyBorder="1" applyAlignment="1">
      <alignment horizontal="left" vertical="center" shrinkToFit="1"/>
    </xf>
    <xf numFmtId="0" fontId="35" fillId="0" borderId="186" xfId="0" applyFont="1" applyBorder="1" applyAlignment="1">
      <alignment horizontal="left" vertical="center" shrinkToFit="1"/>
    </xf>
    <xf numFmtId="0" fontId="35" fillId="0" borderId="99" xfId="0" applyFont="1" applyBorder="1" applyAlignment="1">
      <alignment horizontal="left" vertical="center" shrinkToFit="1"/>
    </xf>
    <xf numFmtId="0" fontId="35" fillId="0" borderId="5" xfId="0" applyFont="1" applyBorder="1" applyAlignment="1">
      <alignment horizontal="left" vertical="center" shrinkToFit="1"/>
    </xf>
    <xf numFmtId="0" fontId="35" fillId="0" borderId="187" xfId="0" applyFont="1" applyBorder="1" applyAlignment="1">
      <alignment horizontal="left" vertical="center" shrinkToFit="1"/>
    </xf>
    <xf numFmtId="0" fontId="35" fillId="0" borderId="62" xfId="0" applyFont="1" applyBorder="1" applyAlignment="1">
      <alignment horizontal="left" vertical="center" shrinkToFit="1"/>
    </xf>
    <xf numFmtId="0" fontId="35" fillId="0" borderId="17" xfId="0" applyFont="1" applyBorder="1" applyAlignment="1">
      <alignment horizontal="left" vertical="center" shrinkToFit="1"/>
    </xf>
    <xf numFmtId="0" fontId="35" fillId="0" borderId="59" xfId="0" applyFont="1" applyBorder="1" applyAlignment="1">
      <alignment horizontal="left" vertical="center" shrinkToFit="1"/>
    </xf>
    <xf numFmtId="0" fontId="19" fillId="16" borderId="6" xfId="0" applyFont="1" applyFill="1" applyBorder="1" applyAlignment="1" applyProtection="1">
      <alignment horizontal="center" vertical="center" shrinkToFit="1"/>
      <protection locked="0"/>
    </xf>
    <xf numFmtId="0" fontId="19" fillId="16" borderId="5" xfId="0" applyFont="1" applyFill="1" applyBorder="1" applyAlignment="1" applyProtection="1">
      <alignment horizontal="center" vertical="center" shrinkToFit="1"/>
      <protection locked="0"/>
    </xf>
    <xf numFmtId="0" fontId="4" fillId="0" borderId="5" xfId="0" applyFont="1" applyBorder="1" applyAlignment="1">
      <alignment horizontal="left" vertical="center" shrinkToFit="1"/>
    </xf>
    <xf numFmtId="0" fontId="4" fillId="0" borderId="17" xfId="0" applyFont="1" applyBorder="1" applyAlignment="1">
      <alignment horizontal="left" vertical="center" shrinkToFit="1"/>
    </xf>
    <xf numFmtId="0" fontId="5" fillId="16" borderId="0" xfId="0" applyFont="1" applyFill="1" applyAlignment="1" applyProtection="1">
      <alignment horizontal="center" vertical="center"/>
      <protection locked="0"/>
    </xf>
    <xf numFmtId="0" fontId="18" fillId="0" borderId="16" xfId="3" applyFont="1" applyBorder="1" applyAlignment="1">
      <alignment horizontal="center" vertical="center"/>
    </xf>
    <xf numFmtId="0" fontId="39" fillId="0" borderId="7" xfId="3" applyFont="1" applyBorder="1" applyAlignment="1" applyProtection="1">
      <alignment horizontal="center" vertical="center" wrapText="1"/>
      <protection locked="0"/>
    </xf>
    <xf numFmtId="0" fontId="39" fillId="0" borderId="16" xfId="3" applyFont="1" applyBorder="1" applyAlignment="1" applyProtection="1">
      <alignment horizontal="center" vertical="center" wrapText="1"/>
      <protection locked="0"/>
    </xf>
    <xf numFmtId="0" fontId="39" fillId="0" borderId="10" xfId="3" applyFont="1" applyBorder="1" applyAlignment="1" applyProtection="1">
      <alignment horizontal="center" vertical="center" wrapText="1"/>
      <protection locked="0"/>
    </xf>
    <xf numFmtId="0" fontId="39" fillId="0" borderId="23" xfId="3" applyFont="1" applyBorder="1" applyAlignment="1" applyProtection="1">
      <alignment horizontal="center" vertical="center" wrapText="1"/>
      <protection locked="0"/>
    </xf>
    <xf numFmtId="0" fontId="39" fillId="0" borderId="0" xfId="3" applyFont="1" applyBorder="1" applyAlignment="1" applyProtection="1">
      <alignment horizontal="center" vertical="center" wrapText="1"/>
      <protection locked="0"/>
    </xf>
    <xf numFmtId="0" fontId="39" fillId="0" borderId="15" xfId="3" applyFont="1" applyBorder="1" applyAlignment="1" applyProtection="1">
      <alignment horizontal="center" vertical="center" wrapText="1"/>
      <protection locked="0"/>
    </xf>
    <xf numFmtId="0" fontId="39" fillId="0" borderId="28" xfId="3" applyFont="1" applyBorder="1" applyAlignment="1" applyProtection="1">
      <alignment horizontal="center" vertical="center" wrapText="1"/>
      <protection locked="0"/>
    </xf>
    <xf numFmtId="0" fontId="39" fillId="0" borderId="6" xfId="3" applyFont="1" applyBorder="1" applyAlignment="1" applyProtection="1">
      <alignment horizontal="center" vertical="center" wrapText="1"/>
      <protection locked="0"/>
    </xf>
    <xf numFmtId="0" fontId="39" fillId="0" borderId="25" xfId="3" applyFont="1" applyBorder="1" applyAlignment="1" applyProtection="1">
      <alignment horizontal="center" vertical="center" wrapText="1"/>
      <protection locked="0"/>
    </xf>
    <xf numFmtId="0" fontId="18" fillId="0" borderId="0" xfId="3" applyFont="1" applyAlignment="1">
      <alignment horizontal="center" vertical="center"/>
    </xf>
    <xf numFmtId="0" fontId="18" fillId="0" borderId="0" xfId="3" applyFont="1" applyAlignment="1">
      <alignment horizontal="left" vertical="center" shrinkToFit="1"/>
    </xf>
    <xf numFmtId="49" fontId="18" fillId="0" borderId="0" xfId="3" applyNumberFormat="1" applyFont="1" applyAlignment="1">
      <alignment horizontal="left" vertical="center"/>
    </xf>
    <xf numFmtId="0" fontId="18" fillId="0" borderId="0" xfId="3" applyNumberFormat="1" applyFont="1" applyAlignment="1">
      <alignment horizontal="left" vertical="center"/>
    </xf>
    <xf numFmtId="0" fontId="18" fillId="0" borderId="5" xfId="3" applyFont="1" applyBorder="1" applyAlignment="1">
      <alignment horizontal="center" vertical="center"/>
    </xf>
    <xf numFmtId="0" fontId="18" fillId="0" borderId="17" xfId="3" applyFont="1" applyBorder="1" applyAlignment="1">
      <alignment horizontal="center" vertical="center"/>
    </xf>
    <xf numFmtId="0" fontId="4" fillId="16" borderId="5" xfId="3" applyFont="1" applyFill="1" applyBorder="1" applyAlignment="1" applyProtection="1">
      <alignment horizontal="center" vertical="center" shrinkToFit="1"/>
      <protection locked="0"/>
    </xf>
    <xf numFmtId="0" fontId="4" fillId="16" borderId="2" xfId="3" applyFont="1" applyFill="1" applyBorder="1" applyAlignment="1" applyProtection="1">
      <alignment horizontal="center" vertical="center" shrinkToFit="1"/>
      <protection locked="0"/>
    </xf>
    <xf numFmtId="0" fontId="4" fillId="16" borderId="17" xfId="3" applyFont="1" applyFill="1" applyBorder="1" applyAlignment="1" applyProtection="1">
      <alignment horizontal="center" vertical="center" shrinkToFit="1"/>
      <protection locked="0"/>
    </xf>
    <xf numFmtId="0" fontId="4" fillId="16" borderId="12" xfId="3" applyFont="1" applyFill="1" applyBorder="1" applyAlignment="1" applyProtection="1">
      <alignment horizontal="center" vertical="center" shrinkToFit="1"/>
      <protection locked="0"/>
    </xf>
    <xf numFmtId="0" fontId="4" fillId="16" borderId="1" xfId="3" applyFont="1" applyFill="1" applyBorder="1" applyAlignment="1" applyProtection="1">
      <alignment horizontal="center" vertical="center" shrinkToFit="1"/>
      <protection locked="0"/>
    </xf>
    <xf numFmtId="0" fontId="4" fillId="16" borderId="27" xfId="3" applyFont="1" applyFill="1" applyBorder="1" applyAlignment="1" applyProtection="1">
      <alignment horizontal="center" vertical="center" shrinkToFit="1"/>
      <protection locked="0"/>
    </xf>
    <xf numFmtId="0" fontId="4" fillId="16" borderId="13" xfId="3" applyFont="1" applyFill="1" applyBorder="1" applyAlignment="1" applyProtection="1">
      <alignment horizontal="center" vertical="center" shrinkToFit="1"/>
      <protection locked="0"/>
    </xf>
    <xf numFmtId="0" fontId="4" fillId="16" borderId="14" xfId="3" applyFont="1" applyFill="1" applyBorder="1" applyAlignment="1" applyProtection="1">
      <alignment horizontal="center" vertical="center" shrinkToFit="1"/>
      <protection locked="0"/>
    </xf>
    <xf numFmtId="0" fontId="37" fillId="0" borderId="0" xfId="0" applyFont="1" applyAlignment="1">
      <alignment horizontal="center" vertical="center"/>
    </xf>
    <xf numFmtId="0" fontId="8" fillId="0" borderId="7" xfId="3" applyFont="1" applyBorder="1" applyAlignment="1" applyProtection="1">
      <alignment horizontal="center" vertical="center" wrapText="1"/>
      <protection locked="0"/>
    </xf>
    <xf numFmtId="0" fontId="8" fillId="0" borderId="16" xfId="3" applyFont="1" applyBorder="1" applyAlignment="1" applyProtection="1">
      <alignment horizontal="center" vertical="center" wrapText="1"/>
      <protection locked="0"/>
    </xf>
    <xf numFmtId="0" fontId="8" fillId="0" borderId="10" xfId="3" applyFont="1" applyBorder="1" applyAlignment="1" applyProtection="1">
      <alignment horizontal="center" vertical="center" wrapText="1"/>
      <protection locked="0"/>
    </xf>
    <xf numFmtId="0" fontId="8" fillId="0" borderId="23" xfId="3" applyFont="1" applyBorder="1" applyAlignment="1" applyProtection="1">
      <alignment horizontal="center" vertical="center" wrapText="1"/>
      <protection locked="0"/>
    </xf>
    <xf numFmtId="0" fontId="8" fillId="0" borderId="0" xfId="3" applyFont="1" applyBorder="1" applyAlignment="1" applyProtection="1">
      <alignment horizontal="center" vertical="center" wrapText="1"/>
      <protection locked="0"/>
    </xf>
    <xf numFmtId="0" fontId="8" fillId="0" borderId="15" xfId="3" applyFont="1" applyBorder="1" applyAlignment="1" applyProtection="1">
      <alignment horizontal="center" vertical="center" wrapText="1"/>
      <protection locked="0"/>
    </xf>
    <xf numFmtId="0" fontId="8" fillId="0" borderId="28" xfId="3" applyFont="1" applyBorder="1" applyAlignment="1" applyProtection="1">
      <alignment horizontal="center" vertical="center" wrapText="1"/>
      <protection locked="0"/>
    </xf>
    <xf numFmtId="0" fontId="8" fillId="0" borderId="6" xfId="3" applyFont="1" applyBorder="1" applyAlignment="1" applyProtection="1">
      <alignment horizontal="center" vertical="center" wrapText="1"/>
      <protection locked="0"/>
    </xf>
    <xf numFmtId="0" fontId="8" fillId="0" borderId="25" xfId="3" applyFont="1" applyBorder="1" applyAlignment="1" applyProtection="1">
      <alignment horizontal="center" vertical="center" wrapText="1"/>
      <protection locked="0"/>
    </xf>
    <xf numFmtId="0" fontId="66" fillId="0" borderId="147" xfId="3" applyFont="1" applyBorder="1" applyAlignment="1">
      <alignment horizontal="center" vertical="center" shrinkToFit="1"/>
    </xf>
    <xf numFmtId="0" fontId="66" fillId="0" borderId="148" xfId="3" applyFont="1" applyBorder="1" applyAlignment="1">
      <alignment horizontal="center" vertical="center" shrinkToFit="1"/>
    </xf>
    <xf numFmtId="0" fontId="66" fillId="0" borderId="149" xfId="3" applyFont="1" applyBorder="1" applyAlignment="1">
      <alignment horizontal="center" vertical="center" shrinkToFit="1"/>
    </xf>
    <xf numFmtId="0" fontId="66" fillId="0" borderId="150" xfId="3" applyFont="1" applyBorder="1" applyAlignment="1">
      <alignment horizontal="center" vertical="center" shrinkToFit="1"/>
    </xf>
    <xf numFmtId="0" fontId="66" fillId="0" borderId="151" xfId="3" applyFont="1" applyBorder="1" applyAlignment="1">
      <alignment horizontal="center" vertical="center" shrinkToFit="1"/>
    </xf>
    <xf numFmtId="0" fontId="66" fillId="0" borderId="152" xfId="3" applyFont="1" applyBorder="1" applyAlignment="1">
      <alignment horizontal="center" vertical="center" shrinkToFit="1"/>
    </xf>
    <xf numFmtId="0" fontId="19" fillId="0" borderId="7" xfId="3" applyFont="1" applyBorder="1" applyAlignment="1">
      <alignment horizontal="center" vertical="center" shrinkToFit="1"/>
    </xf>
    <xf numFmtId="0" fontId="19" fillId="0" borderId="16" xfId="3" applyFont="1" applyBorder="1" applyAlignment="1">
      <alignment horizontal="center" vertical="center" shrinkToFit="1"/>
    </xf>
    <xf numFmtId="0" fontId="19" fillId="0" borderId="23" xfId="3" applyFont="1" applyBorder="1" applyAlignment="1">
      <alignment horizontal="center" vertical="center" shrinkToFit="1"/>
    </xf>
    <xf numFmtId="0" fontId="19" fillId="0" borderId="0" xfId="3" applyFont="1" applyAlignment="1">
      <alignment horizontal="center" vertical="center" shrinkToFit="1"/>
    </xf>
    <xf numFmtId="0" fontId="19" fillId="0" borderId="11" xfId="3" applyFont="1" applyBorder="1" applyAlignment="1">
      <alignment horizontal="center" vertical="center" shrinkToFit="1"/>
    </xf>
    <xf numFmtId="0" fontId="19" fillId="0" borderId="17" xfId="3" applyFont="1" applyBorder="1" applyAlignment="1">
      <alignment horizontal="center" vertical="center" shrinkToFit="1"/>
    </xf>
    <xf numFmtId="0" fontId="39" fillId="0" borderId="16" xfId="3" applyFont="1" applyBorder="1" applyAlignment="1">
      <alignment horizontal="center" vertical="center" shrinkToFit="1"/>
    </xf>
    <xf numFmtId="0" fontId="39" fillId="0" borderId="0" xfId="3" applyFont="1" applyAlignment="1">
      <alignment horizontal="center" vertical="center" shrinkToFit="1"/>
    </xf>
    <xf numFmtId="0" fontId="39" fillId="0" borderId="17" xfId="3" applyFont="1" applyBorder="1" applyAlignment="1">
      <alignment horizontal="center" vertical="center" shrinkToFit="1"/>
    </xf>
    <xf numFmtId="0" fontId="29" fillId="0" borderId="5" xfId="3" applyFont="1" applyBorder="1" applyAlignment="1">
      <alignment horizontal="center" vertical="center" wrapText="1"/>
    </xf>
    <xf numFmtId="0" fontId="29" fillId="0" borderId="5" xfId="3" applyFont="1" applyBorder="1" applyAlignment="1">
      <alignment horizontal="center" vertical="center"/>
    </xf>
    <xf numFmtId="0" fontId="29" fillId="0" borderId="27" xfId="3" applyFont="1" applyBorder="1" applyAlignment="1">
      <alignment horizontal="center" vertical="center"/>
    </xf>
    <xf numFmtId="0" fontId="29" fillId="0" borderId="0" xfId="3" applyFont="1" applyAlignment="1">
      <alignment horizontal="center" vertical="center"/>
    </xf>
    <xf numFmtId="0" fontId="29" fillId="0" borderId="15" xfId="3" applyFont="1" applyBorder="1" applyAlignment="1">
      <alignment horizontal="center" vertical="center"/>
    </xf>
    <xf numFmtId="0" fontId="29" fillId="0" borderId="17" xfId="3" applyFont="1" applyBorder="1" applyAlignment="1">
      <alignment horizontal="center" vertical="center"/>
    </xf>
    <xf numFmtId="0" fontId="29" fillId="0" borderId="14" xfId="3" applyFont="1" applyBorder="1" applyAlignment="1">
      <alignment horizontal="center" vertical="center"/>
    </xf>
    <xf numFmtId="0" fontId="18" fillId="0" borderId="50" xfId="0" applyFont="1" applyBorder="1" applyAlignment="1">
      <alignment horizontal="center" vertical="center"/>
    </xf>
    <xf numFmtId="0" fontId="9" fillId="0" borderId="23" xfId="0" applyFont="1" applyBorder="1" applyAlignment="1">
      <alignment horizontal="center" vertical="center" wrapText="1"/>
    </xf>
    <xf numFmtId="0" fontId="9" fillId="0" borderId="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7" xfId="0" applyFont="1" applyBorder="1" applyAlignment="1">
      <alignment horizontal="center" vertical="center" wrapText="1"/>
    </xf>
    <xf numFmtId="0" fontId="18" fillId="0" borderId="0" xfId="3" applyFont="1" applyBorder="1" applyAlignment="1">
      <alignment vertical="center" shrinkToFit="1"/>
    </xf>
    <xf numFmtId="0" fontId="18" fillId="0" borderId="17" xfId="3" applyFont="1" applyBorder="1" applyAlignment="1">
      <alignment vertical="center" shrinkToFit="1"/>
    </xf>
    <xf numFmtId="0" fontId="18" fillId="0" borderId="0" xfId="3" applyFont="1" applyBorder="1" applyProtection="1">
      <alignment vertical="center"/>
    </xf>
    <xf numFmtId="0" fontId="18" fillId="0" borderId="17" xfId="3" applyFont="1" applyBorder="1" applyProtection="1">
      <alignment vertical="center"/>
    </xf>
    <xf numFmtId="179" fontId="39" fillId="16" borderId="0" xfId="3" applyNumberFormat="1" applyFont="1" applyFill="1" applyBorder="1" applyAlignment="1" applyProtection="1">
      <alignment horizontal="right" vertical="center"/>
      <protection locked="0"/>
    </xf>
    <xf numFmtId="179" fontId="39" fillId="16" borderId="17" xfId="3" applyNumberFormat="1" applyFont="1" applyFill="1" applyBorder="1" applyAlignment="1" applyProtection="1">
      <alignment horizontal="right" vertical="center"/>
      <protection locked="0"/>
    </xf>
    <xf numFmtId="0" fontId="7" fillId="0" borderId="0" xfId="3" applyFont="1" applyProtection="1">
      <alignment vertical="center"/>
    </xf>
    <xf numFmtId="0" fontId="18" fillId="0" borderId="80" xfId="0" applyFont="1" applyBorder="1" applyAlignment="1">
      <alignment horizontal="center" vertical="center"/>
    </xf>
    <xf numFmtId="179" fontId="5" fillId="16" borderId="100" xfId="0" applyNumberFormat="1" applyFont="1" applyFill="1" applyBorder="1" applyAlignment="1" applyProtection="1">
      <alignment vertical="center"/>
      <protection locked="0"/>
    </xf>
    <xf numFmtId="179" fontId="5" fillId="16" borderId="48" xfId="0" applyNumberFormat="1" applyFont="1" applyFill="1" applyBorder="1" applyAlignment="1" applyProtection="1">
      <alignment vertical="center"/>
      <protection locked="0"/>
    </xf>
    <xf numFmtId="179" fontId="5" fillId="16" borderId="91" xfId="0" applyNumberFormat="1" applyFont="1" applyFill="1" applyBorder="1" applyAlignment="1" applyProtection="1">
      <alignment vertical="center"/>
      <protection locked="0"/>
    </xf>
    <xf numFmtId="179" fontId="5" fillId="16" borderId="45" xfId="0" applyNumberFormat="1" applyFont="1" applyFill="1" applyBorder="1" applyAlignment="1" applyProtection="1">
      <alignment vertical="center"/>
      <protection locked="0"/>
    </xf>
    <xf numFmtId="179" fontId="5" fillId="16" borderId="87" xfId="0" applyNumberFormat="1" applyFont="1" applyFill="1" applyBorder="1" applyAlignment="1" applyProtection="1">
      <alignment vertical="center"/>
      <protection locked="0"/>
    </xf>
    <xf numFmtId="179" fontId="5" fillId="16" borderId="89" xfId="0" applyNumberFormat="1" applyFont="1" applyFill="1" applyBorder="1" applyAlignment="1" applyProtection="1">
      <alignment vertical="center"/>
      <protection locked="0"/>
    </xf>
    <xf numFmtId="0" fontId="18" fillId="0" borderId="48" xfId="0" applyFont="1" applyBorder="1" applyAlignment="1">
      <alignment horizontal="center" vertical="center"/>
    </xf>
    <xf numFmtId="0" fontId="18" fillId="16" borderId="50" xfId="0" applyFont="1" applyFill="1" applyBorder="1" applyProtection="1">
      <alignment vertical="center"/>
      <protection locked="0"/>
    </xf>
    <xf numFmtId="0" fontId="18" fillId="16" borderId="48" xfId="0" applyFont="1" applyFill="1" applyBorder="1" applyProtection="1">
      <alignment vertical="center"/>
      <protection locked="0"/>
    </xf>
    <xf numFmtId="0" fontId="18" fillId="0" borderId="1" xfId="0" quotePrefix="1" applyFont="1" applyBorder="1" applyAlignment="1">
      <alignment horizontal="center" vertical="center" textRotation="255" shrinkToFit="1"/>
    </xf>
    <xf numFmtId="0" fontId="18" fillId="0" borderId="5" xfId="0" quotePrefix="1" applyFont="1" applyBorder="1" applyAlignment="1">
      <alignment horizontal="center" vertical="center" textRotation="255" shrinkToFit="1"/>
    </xf>
    <xf numFmtId="0" fontId="18" fillId="0" borderId="2" xfId="0" quotePrefix="1" applyFont="1" applyBorder="1" applyAlignment="1">
      <alignment horizontal="center" vertical="center" textRotation="255" shrinkToFit="1"/>
    </xf>
    <xf numFmtId="0" fontId="18" fillId="0" borderId="18" xfId="0" quotePrefix="1" applyFont="1" applyBorder="1" applyAlignment="1">
      <alignment horizontal="center" vertical="center" textRotation="255" shrinkToFit="1"/>
    </xf>
    <xf numFmtId="0" fontId="18" fillId="0" borderId="0" xfId="0" quotePrefix="1" applyFont="1" applyAlignment="1">
      <alignment horizontal="center" vertical="center" textRotation="255" shrinkToFit="1"/>
    </xf>
    <xf numFmtId="0" fontId="18" fillId="0" borderId="19" xfId="0" quotePrefix="1" applyFont="1" applyBorder="1" applyAlignment="1">
      <alignment horizontal="center" vertical="center" textRotation="255" shrinkToFit="1"/>
    </xf>
    <xf numFmtId="0" fontId="18" fillId="0" borderId="5" xfId="0" applyFont="1" applyBorder="1" applyAlignment="1">
      <alignment horizontal="center" vertical="center" shrinkToFit="1"/>
    </xf>
    <xf numFmtId="0" fontId="18" fillId="0" borderId="48" xfId="0" applyFont="1" applyBorder="1" applyAlignment="1">
      <alignment horizontal="center" vertical="center" shrinkToFit="1"/>
    </xf>
    <xf numFmtId="0" fontId="18" fillId="5" borderId="0" xfId="3" applyFont="1" applyFill="1" applyBorder="1" applyAlignment="1">
      <alignment horizontal="center" vertical="center"/>
    </xf>
    <xf numFmtId="0" fontId="18" fillId="5" borderId="15" xfId="3" applyFont="1" applyFill="1" applyBorder="1" applyAlignment="1">
      <alignment horizontal="center" vertical="center"/>
    </xf>
    <xf numFmtId="0" fontId="18" fillId="5" borderId="17" xfId="3" applyFont="1" applyFill="1" applyBorder="1" applyAlignment="1">
      <alignment horizontal="center" vertical="center"/>
    </xf>
    <xf numFmtId="0" fontId="18" fillId="5" borderId="14" xfId="3" applyFont="1" applyFill="1" applyBorder="1" applyAlignment="1">
      <alignment horizontal="center" vertical="center"/>
    </xf>
    <xf numFmtId="0" fontId="18" fillId="0" borderId="50" xfId="0" applyFont="1" applyBorder="1" applyAlignment="1" applyProtection="1">
      <alignment horizontal="center" vertical="center"/>
    </xf>
    <xf numFmtId="0" fontId="18" fillId="0" borderId="6" xfId="0" applyFont="1" applyBorder="1" applyAlignment="1" applyProtection="1">
      <alignment horizontal="center" vertical="center"/>
    </xf>
    <xf numFmtId="179" fontId="5" fillId="16" borderId="117" xfId="0" applyNumberFormat="1" applyFont="1" applyFill="1" applyBorder="1" applyAlignment="1" applyProtection="1">
      <alignment vertical="center"/>
      <protection locked="0"/>
    </xf>
    <xf numFmtId="179" fontId="5" fillId="16" borderId="118" xfId="0" applyNumberFormat="1" applyFont="1" applyFill="1" applyBorder="1" applyAlignment="1" applyProtection="1">
      <alignment vertical="center"/>
      <protection locked="0"/>
    </xf>
    <xf numFmtId="0" fontId="18" fillId="16" borderId="5" xfId="0" applyFont="1" applyFill="1" applyBorder="1" applyProtection="1">
      <alignment vertical="center"/>
      <protection locked="0"/>
    </xf>
    <xf numFmtId="0" fontId="18" fillId="16" borderId="50" xfId="0" applyFont="1" applyFill="1" applyBorder="1" applyAlignment="1" applyProtection="1">
      <alignment horizontal="center" vertical="center"/>
      <protection locked="0"/>
    </xf>
    <xf numFmtId="0" fontId="18" fillId="16" borderId="0" xfId="0" applyFont="1" applyFill="1" applyAlignment="1" applyProtection="1">
      <alignment horizontal="center" vertical="center"/>
      <protection locked="0"/>
    </xf>
    <xf numFmtId="0" fontId="18" fillId="0" borderId="109" xfId="0" quotePrefix="1" applyFont="1" applyBorder="1" applyAlignment="1">
      <alignment horizontal="center" vertical="center" textRotation="255" shrinkToFit="1"/>
    </xf>
    <xf numFmtId="0" fontId="18" fillId="0" borderId="119" xfId="0" quotePrefix="1" applyFont="1" applyBorder="1" applyAlignment="1">
      <alignment horizontal="center" vertical="center" textRotation="255" shrinkToFit="1"/>
    </xf>
    <xf numFmtId="0" fontId="18" fillId="0" borderId="108" xfId="0" quotePrefix="1" applyFont="1" applyBorder="1" applyAlignment="1">
      <alignment horizontal="center" vertical="center" textRotation="255" shrinkToFit="1"/>
    </xf>
    <xf numFmtId="0" fontId="18" fillId="0" borderId="45" xfId="0" applyFont="1" applyBorder="1" applyAlignment="1">
      <alignment horizontal="center" vertical="center"/>
    </xf>
    <xf numFmtId="0" fontId="18" fillId="0" borderId="122" xfId="0" applyFont="1" applyBorder="1" applyAlignment="1">
      <alignment horizontal="center" vertical="center"/>
    </xf>
    <xf numFmtId="0" fontId="9" fillId="0" borderId="0" xfId="0" applyFont="1">
      <alignment vertical="center"/>
    </xf>
    <xf numFmtId="0" fontId="18" fillId="0" borderId="10" xfId="3" applyFont="1" applyBorder="1" applyAlignment="1">
      <alignment horizontal="center" vertical="center"/>
    </xf>
    <xf numFmtId="0" fontId="18" fillId="0" borderId="14" xfId="3" applyFont="1" applyBorder="1" applyAlignment="1">
      <alignment horizontal="center" vertical="center"/>
    </xf>
    <xf numFmtId="0" fontId="18" fillId="0" borderId="126" xfId="0" applyFont="1" applyBorder="1" applyAlignment="1">
      <alignment horizontal="center" vertical="center"/>
    </xf>
    <xf numFmtId="0" fontId="18" fillId="0" borderId="89" xfId="0" applyFont="1" applyBorder="1" applyAlignment="1">
      <alignment horizontal="center" vertical="center"/>
    </xf>
    <xf numFmtId="0" fontId="18" fillId="0" borderId="133" xfId="0" applyFont="1" applyBorder="1" applyAlignment="1">
      <alignment horizontal="center" vertical="center"/>
    </xf>
    <xf numFmtId="0" fontId="18" fillId="16" borderId="6" xfId="0" applyFont="1" applyFill="1" applyBorder="1" applyProtection="1">
      <alignment vertical="center"/>
      <protection locked="0"/>
    </xf>
    <xf numFmtId="0" fontId="18" fillId="0" borderId="50" xfId="0" applyFont="1" applyBorder="1" applyAlignment="1">
      <alignment horizontal="center" vertical="center" shrinkToFit="1"/>
    </xf>
    <xf numFmtId="0" fontId="18" fillId="0" borderId="8" xfId="3" applyFont="1" applyBorder="1" applyAlignment="1">
      <alignment horizontal="center" vertical="center"/>
    </xf>
    <xf numFmtId="0" fontId="18" fillId="0" borderId="12" xfId="3" applyFont="1" applyBorder="1" applyAlignment="1">
      <alignment horizontal="center" vertical="center"/>
    </xf>
    <xf numFmtId="0" fontId="17" fillId="0" borderId="0" xfId="3" applyNumberFormat="1" applyFont="1" applyAlignment="1">
      <alignment horizontal="left" vertical="center"/>
    </xf>
    <xf numFmtId="0" fontId="32" fillId="0" borderId="0" xfId="3" applyFont="1" applyAlignment="1">
      <alignment vertical="center" shrinkToFit="1"/>
    </xf>
    <xf numFmtId="0" fontId="9" fillId="0" borderId="7" xfId="0" applyFont="1" applyBorder="1" applyAlignment="1">
      <alignment horizontal="center" vertical="center" wrapText="1"/>
    </xf>
    <xf numFmtId="0" fontId="9" fillId="0" borderId="16" xfId="0" applyFont="1" applyBorder="1" applyAlignment="1">
      <alignment horizontal="center" vertical="center" wrapText="1"/>
    </xf>
    <xf numFmtId="0" fontId="18" fillId="0" borderId="16" xfId="3" applyFont="1" applyBorder="1" applyAlignment="1">
      <alignment vertical="center" shrinkToFit="1"/>
    </xf>
    <xf numFmtId="0" fontId="18" fillId="0" borderId="8" xfId="3" applyFont="1" applyBorder="1" applyAlignment="1">
      <alignment vertical="center" shrinkToFit="1"/>
    </xf>
    <xf numFmtId="0" fontId="18" fillId="0" borderId="131" xfId="3" applyFont="1" applyBorder="1" applyAlignment="1">
      <alignment vertical="center" shrinkToFit="1"/>
    </xf>
    <xf numFmtId="0" fontId="18" fillId="0" borderId="132" xfId="3" applyFont="1" applyBorder="1" applyAlignment="1">
      <alignment vertical="center" shrinkToFit="1"/>
    </xf>
    <xf numFmtId="0" fontId="18" fillId="0" borderId="16" xfId="3" applyFont="1" applyBorder="1">
      <alignment vertical="center"/>
    </xf>
    <xf numFmtId="0" fontId="18" fillId="0" borderId="6" xfId="3" applyFont="1" applyBorder="1">
      <alignment vertical="center"/>
    </xf>
    <xf numFmtId="179" fontId="39" fillId="16" borderId="16" xfId="3" applyNumberFormat="1" applyFont="1" applyFill="1" applyBorder="1" applyAlignment="1" applyProtection="1">
      <alignment horizontal="right" vertical="center"/>
      <protection locked="0"/>
    </xf>
    <xf numFmtId="179" fontId="39" fillId="16" borderId="6" xfId="3" applyNumberFormat="1" applyFont="1" applyFill="1" applyBorder="1" applyAlignment="1" applyProtection="1">
      <alignment horizontal="right" vertical="center"/>
      <protection locked="0"/>
    </xf>
    <xf numFmtId="0" fontId="18" fillId="5" borderId="16" xfId="3" applyFont="1" applyFill="1" applyBorder="1" applyAlignment="1">
      <alignment horizontal="center" vertical="center"/>
    </xf>
    <xf numFmtId="0" fontId="18" fillId="5" borderId="10" xfId="3" applyFont="1" applyFill="1" applyBorder="1" applyAlignment="1">
      <alignment horizontal="center" vertical="center"/>
    </xf>
    <xf numFmtId="0" fontId="18" fillId="5" borderId="6" xfId="3" applyFont="1" applyFill="1" applyBorder="1" applyAlignment="1">
      <alignment horizontal="center" vertical="center"/>
    </xf>
    <xf numFmtId="0" fontId="18" fillId="5" borderId="25" xfId="3" applyFont="1" applyFill="1" applyBorder="1" applyAlignment="1">
      <alignment horizontal="center" vertical="center"/>
    </xf>
    <xf numFmtId="0" fontId="29" fillId="0" borderId="130" xfId="0" applyFont="1" applyBorder="1" applyAlignment="1">
      <alignment horizontal="right" vertical="center" indent="1" shrinkToFit="1"/>
    </xf>
    <xf numFmtId="0" fontId="29" fillId="0" borderId="115" xfId="0" applyFont="1" applyBorder="1" applyAlignment="1">
      <alignment horizontal="right" vertical="center" indent="1" shrinkToFit="1"/>
    </xf>
    <xf numFmtId="0" fontId="29" fillId="0" borderId="0" xfId="0" applyFont="1" applyBorder="1" applyAlignment="1">
      <alignment horizontal="right" vertical="center" indent="1" shrinkToFit="1"/>
    </xf>
    <xf numFmtId="0" fontId="29" fillId="0" borderId="19" xfId="0" applyFont="1" applyBorder="1" applyAlignment="1">
      <alignment horizontal="right" vertical="center" indent="1" shrinkToFit="1"/>
    </xf>
    <xf numFmtId="0" fontId="29" fillId="0" borderId="23" xfId="0" applyFont="1" applyBorder="1" applyAlignment="1">
      <alignment horizontal="right" vertical="center" indent="1" shrinkToFit="1"/>
    </xf>
    <xf numFmtId="0" fontId="29" fillId="0" borderId="11" xfId="0" applyFont="1" applyBorder="1" applyAlignment="1">
      <alignment horizontal="right" vertical="center" indent="1" shrinkToFit="1"/>
    </xf>
    <xf numFmtId="0" fontId="29" fillId="0" borderId="17" xfId="0" applyFont="1" applyBorder="1" applyAlignment="1">
      <alignment horizontal="right" vertical="center" indent="1" shrinkToFit="1"/>
    </xf>
    <xf numFmtId="0" fontId="29" fillId="0" borderId="12" xfId="0" applyFont="1" applyBorder="1" applyAlignment="1">
      <alignment horizontal="right" vertical="center" indent="1" shrinkToFit="1"/>
    </xf>
    <xf numFmtId="0" fontId="18" fillId="0" borderId="5" xfId="0" applyFont="1" applyBorder="1" applyAlignment="1">
      <alignment vertical="center" wrapText="1"/>
    </xf>
    <xf numFmtId="0" fontId="18" fillId="0" borderId="27" xfId="0" applyFont="1" applyBorder="1" applyAlignment="1">
      <alignment vertical="center" wrapText="1"/>
    </xf>
    <xf numFmtId="0" fontId="18" fillId="0" borderId="6" xfId="0" applyFont="1" applyBorder="1" applyAlignment="1">
      <alignment vertical="center" wrapText="1"/>
    </xf>
    <xf numFmtId="0" fontId="18" fillId="0" borderId="25" xfId="0" applyFont="1" applyBorder="1" applyAlignment="1">
      <alignment vertical="center" wrapText="1"/>
    </xf>
    <xf numFmtId="0" fontId="163" fillId="0" borderId="16" xfId="3" applyFont="1" applyBorder="1" applyAlignment="1">
      <alignment horizontal="left" vertical="center" wrapText="1"/>
    </xf>
    <xf numFmtId="0" fontId="163" fillId="0" borderId="17" xfId="3" applyFont="1" applyBorder="1" applyAlignment="1">
      <alignment horizontal="left" vertical="center" wrapText="1"/>
    </xf>
    <xf numFmtId="181" fontId="19" fillId="16" borderId="16" xfId="3" applyNumberFormat="1" applyFont="1" applyFill="1" applyBorder="1" applyAlignment="1" applyProtection="1">
      <alignment horizontal="right" vertical="center"/>
      <protection locked="0"/>
    </xf>
    <xf numFmtId="181" fontId="19" fillId="16" borderId="17" xfId="3" applyNumberFormat="1" applyFont="1" applyFill="1" applyBorder="1" applyAlignment="1" applyProtection="1">
      <alignment horizontal="right" vertical="center"/>
      <protection locked="0"/>
    </xf>
    <xf numFmtId="0" fontId="4" fillId="0" borderId="0" xfId="3" applyFont="1" applyAlignment="1">
      <alignment horizontal="center" vertical="center" shrinkToFit="1"/>
    </xf>
    <xf numFmtId="0" fontId="60" fillId="0" borderId="16" xfId="3" applyFont="1" applyBorder="1" applyAlignment="1">
      <alignment horizontal="left" vertical="center"/>
    </xf>
    <xf numFmtId="0" fontId="60" fillId="0" borderId="17" xfId="3" applyFont="1" applyBorder="1" applyAlignment="1">
      <alignment horizontal="left" vertical="center"/>
    </xf>
    <xf numFmtId="0" fontId="5" fillId="0" borderId="0" xfId="3" applyFont="1" applyBorder="1" applyAlignment="1">
      <alignment horizontal="center" vertical="center"/>
    </xf>
    <xf numFmtId="0" fontId="7" fillId="0" borderId="0" xfId="3" applyFont="1" applyAlignment="1">
      <alignment horizontal="left" shrinkToFit="1"/>
    </xf>
    <xf numFmtId="179" fontId="18" fillId="0" borderId="0" xfId="3" applyNumberFormat="1" applyFont="1" applyBorder="1" applyAlignment="1">
      <alignment horizontal="center" vertical="center"/>
    </xf>
    <xf numFmtId="0" fontId="6" fillId="0" borderId="0" xfId="0" applyFont="1">
      <alignment vertical="center"/>
    </xf>
    <xf numFmtId="0" fontId="18" fillId="0" borderId="7" xfId="0" applyFont="1" applyBorder="1" applyAlignment="1">
      <alignment horizontal="center" vertical="center"/>
    </xf>
    <xf numFmtId="0" fontId="18" fillId="0" borderId="11" xfId="0" applyFont="1" applyBorder="1" applyAlignment="1">
      <alignment horizontal="center" vertical="center"/>
    </xf>
    <xf numFmtId="0" fontId="18" fillId="0" borderId="110" xfId="0" quotePrefix="1" applyFont="1" applyBorder="1" applyAlignment="1">
      <alignment horizontal="center" vertical="center" textRotation="255" shrinkToFit="1"/>
    </xf>
    <xf numFmtId="0" fontId="18" fillId="0" borderId="111" xfId="0" quotePrefix="1" applyFont="1" applyBorder="1" applyAlignment="1">
      <alignment horizontal="center" vertical="center" textRotation="255" shrinkToFit="1"/>
    </xf>
    <xf numFmtId="0" fontId="18" fillId="0" borderId="112" xfId="0" quotePrefix="1" applyFont="1" applyBorder="1" applyAlignment="1">
      <alignment horizontal="center" vertical="center" textRotation="255" shrinkToFit="1"/>
    </xf>
    <xf numFmtId="0" fontId="18" fillId="0" borderId="107" xfId="0" quotePrefix="1" applyFont="1" applyBorder="1" applyAlignment="1">
      <alignment horizontal="center" vertical="center" textRotation="255" shrinkToFit="1"/>
    </xf>
    <xf numFmtId="0" fontId="18" fillId="0" borderId="116" xfId="0" quotePrefix="1" applyFont="1" applyBorder="1" applyAlignment="1">
      <alignment horizontal="center" vertical="center" textRotation="255" shrinkToFit="1"/>
    </xf>
    <xf numFmtId="0" fontId="18" fillId="16" borderId="16" xfId="0" applyFont="1" applyFill="1" applyBorder="1" applyProtection="1">
      <alignment vertical="center"/>
      <protection locked="0"/>
    </xf>
    <xf numFmtId="0" fontId="18" fillId="0" borderId="61" xfId="0" applyFont="1" applyBorder="1" applyAlignment="1">
      <alignment horizontal="center" vertical="center"/>
    </xf>
    <xf numFmtId="0" fontId="18" fillId="0" borderId="62" xfId="0" applyFont="1" applyBorder="1" applyAlignment="1">
      <alignment horizontal="center" vertical="center"/>
    </xf>
    <xf numFmtId="0" fontId="18" fillId="0" borderId="6" xfId="0" applyFont="1" applyBorder="1" applyAlignment="1">
      <alignment horizontal="center" vertical="center" shrinkToFit="1"/>
    </xf>
    <xf numFmtId="0" fontId="164" fillId="0" borderId="16" xfId="3" applyFont="1" applyBorder="1" applyAlignment="1">
      <alignment horizontal="left" vertical="center" wrapText="1"/>
    </xf>
    <xf numFmtId="0" fontId="164" fillId="0" borderId="17" xfId="3" applyFont="1" applyBorder="1" applyAlignment="1">
      <alignment horizontal="left" vertical="center" wrapText="1"/>
    </xf>
    <xf numFmtId="0" fontId="9" fillId="0" borderId="1" xfId="0" applyFont="1" applyFill="1" applyBorder="1" applyAlignment="1" applyProtection="1">
      <alignment horizontal="center" vertical="center" wrapText="1"/>
    </xf>
    <xf numFmtId="0" fontId="9" fillId="0" borderId="5"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9" fillId="0" borderId="17" xfId="0" applyFont="1" applyFill="1" applyBorder="1" applyAlignment="1" applyProtection="1">
      <alignment horizontal="center" vertical="center" wrapText="1"/>
    </xf>
    <xf numFmtId="0" fontId="18" fillId="0" borderId="17" xfId="0" applyFont="1" applyBorder="1" applyAlignment="1">
      <alignment vertical="center" wrapText="1"/>
    </xf>
    <xf numFmtId="0" fontId="18" fillId="0" borderId="14" xfId="0" applyFont="1" applyBorder="1" applyAlignment="1">
      <alignment vertical="center" wrapText="1"/>
    </xf>
    <xf numFmtId="0" fontId="5" fillId="0" borderId="43" xfId="3" applyFont="1" applyBorder="1" applyAlignment="1">
      <alignment horizontal="right" vertical="center" shrinkToFit="1"/>
    </xf>
    <xf numFmtId="0" fontId="5" fillId="0" borderId="5" xfId="3" applyFont="1" applyBorder="1" applyAlignment="1">
      <alignment horizontal="right" vertical="center" shrinkToFit="1"/>
    </xf>
    <xf numFmtId="0" fontId="5" fillId="0" borderId="129" xfId="3" applyFont="1" applyBorder="1" applyAlignment="1">
      <alignment horizontal="right" vertical="center" shrinkToFit="1"/>
    </xf>
    <xf numFmtId="0" fontId="5" fillId="0" borderId="44" xfId="3" applyFont="1" applyBorder="1" applyAlignment="1">
      <alignment horizontal="right" vertical="center" shrinkToFit="1"/>
    </xf>
    <xf numFmtId="3" fontId="29" fillId="0" borderId="5" xfId="3" applyNumberFormat="1" applyFont="1" applyFill="1" applyBorder="1" applyAlignment="1">
      <alignment horizontal="center" vertical="center" shrinkToFit="1"/>
    </xf>
    <xf numFmtId="3" fontId="29" fillId="0" borderId="46" xfId="3" applyNumberFormat="1" applyFont="1" applyFill="1" applyBorder="1" applyAlignment="1">
      <alignment horizontal="center" vertical="center" shrinkToFit="1"/>
    </xf>
    <xf numFmtId="3" fontId="29" fillId="0" borderId="44" xfId="3" applyNumberFormat="1" applyFont="1" applyFill="1" applyBorder="1" applyAlignment="1">
      <alignment horizontal="center" vertical="center" shrinkToFit="1"/>
    </xf>
    <xf numFmtId="3" fontId="29" fillId="0" borderId="140" xfId="3" applyNumberFormat="1" applyFont="1" applyFill="1" applyBorder="1" applyAlignment="1">
      <alignment horizontal="center" vertical="center" shrinkToFit="1"/>
    </xf>
    <xf numFmtId="0" fontId="9" fillId="0" borderId="7" xfId="3" applyFont="1" applyBorder="1" applyAlignment="1">
      <alignment horizontal="center" vertical="center" shrinkToFit="1"/>
    </xf>
    <xf numFmtId="0" fontId="9" fillId="0" borderId="16" xfId="3" applyFont="1" applyBorder="1" applyAlignment="1">
      <alignment horizontal="center" vertical="center" shrinkToFit="1"/>
    </xf>
    <xf numFmtId="0" fontId="9" fillId="0" borderId="8" xfId="3" applyFont="1" applyBorder="1" applyAlignment="1">
      <alignment horizontal="center" vertical="center" shrinkToFit="1"/>
    </xf>
    <xf numFmtId="0" fontId="9" fillId="0" borderId="28" xfId="3" applyFont="1" applyBorder="1" applyAlignment="1">
      <alignment horizontal="center" vertical="center" shrinkToFit="1"/>
    </xf>
    <xf numFmtId="0" fontId="9" fillId="0" borderId="6" xfId="3" applyFont="1" applyBorder="1" applyAlignment="1">
      <alignment horizontal="center" vertical="center" shrinkToFit="1"/>
    </xf>
    <xf numFmtId="0" fontId="9" fillId="0" borderId="4" xfId="3" applyFont="1" applyBorder="1" applyAlignment="1">
      <alignment horizontal="center" vertical="center" shrinkToFit="1"/>
    </xf>
    <xf numFmtId="0" fontId="53" fillId="0" borderId="5" xfId="3" applyFont="1" applyBorder="1" applyAlignment="1">
      <alignment horizontal="left" vertical="center" shrinkToFit="1"/>
    </xf>
    <xf numFmtId="0" fontId="18" fillId="0" borderId="5" xfId="3" applyFont="1" applyBorder="1" applyAlignment="1">
      <alignment horizontal="left" vertical="center" shrinkToFit="1"/>
    </xf>
    <xf numFmtId="0" fontId="18" fillId="0" borderId="0" xfId="3" applyFont="1" applyBorder="1" applyAlignment="1">
      <alignment horizontal="left" vertical="center" shrinkToFit="1"/>
    </xf>
    <xf numFmtId="0" fontId="39" fillId="16" borderId="5" xfId="3" applyFont="1" applyFill="1" applyBorder="1" applyAlignment="1" applyProtection="1">
      <alignment horizontal="center" vertical="center" shrinkToFit="1"/>
      <protection locked="0"/>
    </xf>
    <xf numFmtId="0" fontId="39" fillId="16" borderId="0" xfId="3" applyFont="1" applyFill="1" applyAlignment="1" applyProtection="1">
      <alignment horizontal="center" vertical="center" shrinkToFit="1"/>
      <protection locked="0"/>
    </xf>
    <xf numFmtId="0" fontId="39" fillId="16" borderId="6" xfId="3" applyFont="1" applyFill="1" applyBorder="1" applyAlignment="1" applyProtection="1">
      <alignment horizontal="center" vertical="center" shrinkToFit="1"/>
      <protection locked="0"/>
    </xf>
    <xf numFmtId="0" fontId="29" fillId="0" borderId="6" xfId="3" applyFont="1" applyBorder="1" applyAlignment="1">
      <alignment horizontal="center" vertical="center"/>
    </xf>
    <xf numFmtId="0" fontId="29" fillId="0" borderId="25" xfId="3" applyFont="1" applyBorder="1" applyAlignment="1">
      <alignment horizontal="center" vertical="center"/>
    </xf>
    <xf numFmtId="0" fontId="53" fillId="0" borderId="0" xfId="3" applyFont="1" applyAlignment="1">
      <alignment horizontal="left" vertical="center" shrinkToFit="1"/>
    </xf>
    <xf numFmtId="0" fontId="53" fillId="0" borderId="6" xfId="3" applyFont="1" applyBorder="1" applyAlignment="1">
      <alignment horizontal="left" vertical="center" shrinkToFit="1"/>
    </xf>
    <xf numFmtId="0" fontId="31" fillId="0" borderId="0" xfId="3" applyFont="1" applyAlignment="1">
      <alignment horizontal="center" vertical="center" shrinkToFit="1"/>
    </xf>
    <xf numFmtId="0" fontId="53" fillId="0" borderId="17" xfId="3" applyFont="1" applyBorder="1" applyAlignment="1">
      <alignment horizontal="left" vertical="center" shrinkToFit="1"/>
    </xf>
    <xf numFmtId="0" fontId="9" fillId="0" borderId="0" xfId="0" applyFont="1" applyAlignment="1">
      <alignment vertical="center" wrapText="1"/>
    </xf>
    <xf numFmtId="0" fontId="18" fillId="16" borderId="0" xfId="0" applyFont="1" applyFill="1" applyProtection="1">
      <alignment vertical="center"/>
      <protection locked="0"/>
    </xf>
    <xf numFmtId="0" fontId="18" fillId="0" borderId="124" xfId="0" quotePrefix="1" applyFont="1" applyBorder="1" applyAlignment="1">
      <alignment horizontal="center" vertical="center" textRotation="255" shrinkToFit="1"/>
    </xf>
    <xf numFmtId="0" fontId="18" fillId="0" borderId="125" xfId="0" quotePrefix="1" applyFont="1" applyBorder="1" applyAlignment="1">
      <alignment horizontal="center" vertical="center" textRotation="255" shrinkToFit="1"/>
    </xf>
    <xf numFmtId="0" fontId="18" fillId="0" borderId="120" xfId="0" applyFont="1" applyBorder="1" applyAlignment="1">
      <alignment horizontal="center" vertical="center"/>
    </xf>
    <xf numFmtId="0" fontId="18" fillId="16" borderId="48" xfId="0" applyFont="1" applyFill="1" applyBorder="1" applyAlignment="1" applyProtection="1">
      <alignment horizontal="center" vertical="center"/>
      <protection locked="0"/>
    </xf>
    <xf numFmtId="0" fontId="77" fillId="0" borderId="5" xfId="3" applyFont="1" applyFill="1" applyBorder="1" applyAlignment="1">
      <alignment horizontal="center" vertical="center" shrinkToFit="1"/>
    </xf>
    <xf numFmtId="0" fontId="77" fillId="0" borderId="44" xfId="3" applyFont="1" applyFill="1" applyBorder="1" applyAlignment="1">
      <alignment horizontal="center" vertical="center" shrinkToFit="1"/>
    </xf>
    <xf numFmtId="0" fontId="77" fillId="0" borderId="5" xfId="3" applyFont="1" applyBorder="1" applyAlignment="1">
      <alignment horizontal="center" vertical="center" shrinkToFit="1"/>
    </xf>
    <xf numFmtId="0" fontId="77" fillId="0" borderId="44" xfId="3" applyFont="1" applyBorder="1" applyAlignment="1">
      <alignment horizontal="center" vertical="center" shrinkToFit="1"/>
    </xf>
    <xf numFmtId="0" fontId="76" fillId="0" borderId="5" xfId="3" applyFont="1" applyBorder="1" applyAlignment="1">
      <alignment horizontal="center" vertical="center"/>
    </xf>
    <xf numFmtId="0" fontId="76" fillId="0" borderId="44" xfId="3" applyFont="1" applyBorder="1" applyAlignment="1">
      <alignment horizontal="center" vertical="center"/>
    </xf>
    <xf numFmtId="0" fontId="30" fillId="0" borderId="5" xfId="3" applyFont="1" applyBorder="1" applyAlignment="1">
      <alignment horizontal="center" vertical="center"/>
    </xf>
    <xf numFmtId="0" fontId="30" fillId="0" borderId="44" xfId="3" applyFont="1" applyBorder="1" applyAlignment="1">
      <alignment horizontal="center" vertical="center"/>
    </xf>
    <xf numFmtId="38" fontId="18" fillId="0" borderId="42" xfId="5" applyFont="1" applyBorder="1" applyAlignment="1">
      <alignment horizontal="right" vertical="center" shrinkToFit="1"/>
    </xf>
    <xf numFmtId="38" fontId="18" fillId="0" borderId="40" xfId="5" applyFont="1" applyBorder="1" applyAlignment="1">
      <alignment horizontal="right" vertical="center" shrinkToFit="1"/>
    </xf>
    <xf numFmtId="38" fontId="18" fillId="0" borderId="153" xfId="5" applyFont="1" applyBorder="1" applyAlignment="1">
      <alignment horizontal="right" vertical="center" shrinkToFit="1"/>
    </xf>
    <xf numFmtId="38" fontId="18" fillId="0" borderId="6" xfId="5" applyFont="1" applyBorder="1" applyAlignment="1">
      <alignment horizontal="right" vertical="center" shrinkToFit="1"/>
    </xf>
    <xf numFmtId="0" fontId="30" fillId="0" borderId="40" xfId="3" applyFont="1" applyBorder="1" applyAlignment="1">
      <alignment horizontal="left" vertical="center" indent="2" shrinkToFit="1"/>
    </xf>
    <xf numFmtId="0" fontId="30" fillId="0" borderId="139" xfId="3" applyFont="1" applyBorder="1" applyAlignment="1">
      <alignment horizontal="left" vertical="center" indent="2" shrinkToFit="1"/>
    </xf>
    <xf numFmtId="0" fontId="30" fillId="0" borderId="6" xfId="3" applyFont="1" applyBorder="1" applyAlignment="1">
      <alignment horizontal="left" vertical="center" indent="2" shrinkToFit="1"/>
    </xf>
    <xf numFmtId="0" fontId="30" fillId="0" borderId="51" xfId="3" applyFont="1" applyBorder="1" applyAlignment="1">
      <alignment horizontal="left" vertical="center" indent="2" shrinkToFit="1"/>
    </xf>
    <xf numFmtId="179" fontId="44" fillId="0" borderId="7" xfId="0" applyNumberFormat="1" applyFont="1" applyBorder="1" applyAlignment="1" applyProtection="1">
      <alignment horizontal="right" vertical="center" shrinkToFit="1"/>
    </xf>
    <xf numFmtId="179" fontId="44" fillId="0" borderId="16" xfId="0" applyNumberFormat="1" applyFont="1" applyBorder="1" applyAlignment="1" applyProtection="1">
      <alignment horizontal="right" vertical="center" shrinkToFit="1"/>
    </xf>
    <xf numFmtId="179" fontId="44" fillId="0" borderId="23" xfId="0" applyNumberFormat="1" applyFont="1" applyBorder="1" applyAlignment="1" applyProtection="1">
      <alignment horizontal="right" vertical="center" shrinkToFit="1"/>
    </xf>
    <xf numFmtId="179" fontId="44" fillId="0" borderId="0" xfId="0" applyNumberFormat="1" applyFont="1" applyBorder="1" applyAlignment="1" applyProtection="1">
      <alignment horizontal="right" vertical="center" shrinkToFit="1"/>
    </xf>
    <xf numFmtId="179" fontId="44" fillId="0" borderId="11" xfId="0" applyNumberFormat="1" applyFont="1" applyBorder="1" applyAlignment="1" applyProtection="1">
      <alignment horizontal="right" vertical="center" shrinkToFit="1"/>
    </xf>
    <xf numFmtId="179" fontId="44" fillId="0" borderId="17" xfId="0" applyNumberFormat="1" applyFont="1" applyBorder="1" applyAlignment="1" applyProtection="1">
      <alignment horizontal="right" vertical="center" shrinkToFit="1"/>
    </xf>
    <xf numFmtId="49" fontId="7" fillId="0" borderId="0" xfId="0" applyNumberFormat="1" applyFont="1">
      <alignment vertical="center"/>
    </xf>
    <xf numFmtId="0" fontId="29" fillId="0" borderId="7" xfId="0" quotePrefix="1" applyFont="1" applyBorder="1" applyAlignment="1">
      <alignment horizontal="center" vertical="center" shrinkToFit="1"/>
    </xf>
    <xf numFmtId="0" fontId="29" fillId="0" borderId="16" xfId="0" quotePrefix="1" applyFont="1" applyBorder="1" applyAlignment="1">
      <alignment horizontal="center" vertical="center" shrinkToFit="1"/>
    </xf>
    <xf numFmtId="0" fontId="29" fillId="0" borderId="60" xfId="0" quotePrefix="1" applyFont="1" applyBorder="1" applyAlignment="1">
      <alignment horizontal="center" vertical="center" shrinkToFit="1"/>
    </xf>
    <xf numFmtId="0" fontId="29" fillId="0" borderId="23" xfId="0" quotePrefix="1" applyFont="1" applyBorder="1" applyAlignment="1">
      <alignment horizontal="center" vertical="center" shrinkToFit="1"/>
    </xf>
    <xf numFmtId="0" fontId="29" fillId="0" borderId="0" xfId="0" quotePrefix="1" applyFont="1" applyAlignment="1">
      <alignment horizontal="center" vertical="center" shrinkToFit="1"/>
    </xf>
    <xf numFmtId="0" fontId="29" fillId="0" borderId="74" xfId="0" quotePrefix="1" applyFont="1" applyBorder="1" applyAlignment="1">
      <alignment horizontal="center" vertical="center" shrinkToFit="1"/>
    </xf>
    <xf numFmtId="0" fontId="29" fillId="0" borderId="11" xfId="0" quotePrefix="1" applyFont="1" applyBorder="1" applyAlignment="1">
      <alignment horizontal="center" vertical="center" shrinkToFit="1"/>
    </xf>
    <xf numFmtId="0" fontId="29" fillId="0" borderId="17" xfId="0" quotePrefix="1" applyFont="1" applyBorder="1" applyAlignment="1">
      <alignment horizontal="center" vertical="center" shrinkToFit="1"/>
    </xf>
    <xf numFmtId="0" fontId="29" fillId="0" borderId="59" xfId="0" quotePrefix="1" applyFont="1" applyBorder="1" applyAlignment="1">
      <alignment horizontal="center" vertical="center" shrinkToFit="1"/>
    </xf>
    <xf numFmtId="179" fontId="29" fillId="0" borderId="127" xfId="0" applyNumberFormat="1" applyFont="1" applyBorder="1" applyAlignment="1">
      <alignment horizontal="center" vertical="center" shrinkToFit="1"/>
    </xf>
    <xf numFmtId="179" fontId="29" fillId="0" borderId="128" xfId="0" applyNumberFormat="1" applyFont="1" applyBorder="1" applyAlignment="1">
      <alignment horizontal="center" vertical="center" shrinkToFit="1"/>
    </xf>
    <xf numFmtId="0" fontId="18" fillId="0" borderId="0" xfId="0" quotePrefix="1" applyFont="1" applyAlignment="1">
      <alignment horizontal="center" vertical="center" shrinkToFit="1"/>
    </xf>
    <xf numFmtId="0" fontId="18" fillId="0" borderId="17" xfId="0" quotePrefix="1" applyFont="1" applyBorder="1" applyAlignment="1">
      <alignment horizontal="center" vertical="center" shrinkToFit="1"/>
    </xf>
    <xf numFmtId="180" fontId="46" fillId="16" borderId="0" xfId="0" quotePrefix="1" applyNumberFormat="1" applyFont="1" applyFill="1" applyAlignment="1" applyProtection="1">
      <alignment horizontal="center" vertical="center" shrinkToFit="1"/>
      <protection locked="0"/>
    </xf>
    <xf numFmtId="180" fontId="46" fillId="16" borderId="17" xfId="0" quotePrefix="1" applyNumberFormat="1" applyFont="1" applyFill="1" applyBorder="1" applyAlignment="1" applyProtection="1">
      <alignment horizontal="center" vertical="center" shrinkToFit="1"/>
      <protection locked="0"/>
    </xf>
    <xf numFmtId="0" fontId="18" fillId="0" borderId="0" xfId="0" quotePrefix="1" applyFont="1" applyAlignment="1">
      <alignment horizontal="center" vertical="center"/>
    </xf>
    <xf numFmtId="0" fontId="18" fillId="0" borderId="17" xfId="0" quotePrefix="1" applyFont="1" applyBorder="1" applyAlignment="1">
      <alignment horizontal="center" vertical="center"/>
    </xf>
    <xf numFmtId="0" fontId="46" fillId="0" borderId="0" xfId="0" quotePrefix="1" applyFont="1" applyAlignment="1">
      <alignment horizontal="left" vertical="center" shrinkToFit="1"/>
    </xf>
    <xf numFmtId="0" fontId="46" fillId="0" borderId="16" xfId="0" quotePrefix="1" applyFont="1" applyBorder="1" applyAlignment="1">
      <alignment horizontal="left" vertical="center" shrinkToFit="1"/>
    </xf>
    <xf numFmtId="0" fontId="46" fillId="0" borderId="17" xfId="0" quotePrefix="1" applyFont="1" applyBorder="1" applyAlignment="1">
      <alignment horizontal="left" vertical="center" shrinkToFit="1"/>
    </xf>
    <xf numFmtId="0" fontId="61" fillId="0" borderId="16" xfId="0" applyFont="1" applyBorder="1" applyAlignment="1" applyProtection="1">
      <alignment vertical="top" wrapText="1" shrinkToFit="1"/>
    </xf>
    <xf numFmtId="0" fontId="61" fillId="0" borderId="0" xfId="0" applyFont="1" applyAlignment="1" applyProtection="1">
      <alignment vertical="top" wrapText="1" shrinkToFit="1"/>
    </xf>
    <xf numFmtId="179" fontId="18" fillId="0" borderId="128" xfId="0" applyNumberFormat="1" applyFont="1" applyBorder="1" applyAlignment="1">
      <alignment horizontal="center" vertical="center"/>
    </xf>
    <xf numFmtId="179" fontId="18" fillId="0" borderId="16" xfId="0" applyNumberFormat="1" applyFont="1" applyBorder="1" applyAlignment="1">
      <alignment horizontal="center" vertical="center"/>
    </xf>
    <xf numFmtId="179" fontId="18" fillId="0" borderId="0" xfId="0" applyNumberFormat="1" applyFont="1" applyAlignment="1">
      <alignment horizontal="center" vertical="center"/>
    </xf>
    <xf numFmtId="179" fontId="18" fillId="0" borderId="17" xfId="0" applyNumberFormat="1" applyFont="1" applyBorder="1" applyAlignment="1">
      <alignment horizontal="center" vertical="center"/>
    </xf>
    <xf numFmtId="179" fontId="29" fillId="0" borderId="16" xfId="0" applyNumberFormat="1" applyFont="1" applyBorder="1" applyAlignment="1" applyProtection="1">
      <alignment horizontal="center" vertical="center"/>
    </xf>
    <xf numFmtId="179" fontId="29" fillId="0" borderId="0" xfId="0" applyNumberFormat="1" applyFont="1" applyBorder="1" applyAlignment="1" applyProtection="1">
      <alignment horizontal="center" vertical="center"/>
    </xf>
    <xf numFmtId="179" fontId="29" fillId="0" borderId="17" xfId="0" applyNumberFormat="1" applyFont="1" applyBorder="1" applyAlignment="1" applyProtection="1">
      <alignment horizontal="center" vertical="center"/>
    </xf>
    <xf numFmtId="179" fontId="5" fillId="0" borderId="128" xfId="0" applyNumberFormat="1" applyFont="1" applyBorder="1" applyAlignment="1">
      <alignment vertical="center" shrinkToFit="1"/>
    </xf>
    <xf numFmtId="179" fontId="5" fillId="0" borderId="16" xfId="0" applyNumberFormat="1" applyFont="1" applyBorder="1" applyAlignment="1">
      <alignment vertical="center" shrinkToFit="1"/>
    </xf>
    <xf numFmtId="179" fontId="5" fillId="0" borderId="0" xfId="0" applyNumberFormat="1" applyFont="1" applyAlignment="1">
      <alignment vertical="center" shrinkToFit="1"/>
    </xf>
    <xf numFmtId="179" fontId="5" fillId="0" borderId="17" xfId="0" applyNumberFormat="1" applyFont="1" applyBorder="1" applyAlignment="1">
      <alignment vertical="center" shrinkToFit="1"/>
    </xf>
    <xf numFmtId="179" fontId="46" fillId="0" borderId="16" xfId="0" applyNumberFormat="1" applyFont="1" applyBorder="1" applyAlignment="1" applyProtection="1">
      <alignment vertical="center" shrinkToFit="1"/>
    </xf>
    <xf numFmtId="179" fontId="46" fillId="0" borderId="0" xfId="0" applyNumberFormat="1" applyFont="1" applyBorder="1" applyAlignment="1" applyProtection="1">
      <alignment vertical="center" shrinkToFit="1"/>
    </xf>
    <xf numFmtId="179" fontId="46" fillId="0" borderId="17" xfId="0" applyNumberFormat="1" applyFont="1" applyBorder="1" applyAlignment="1" applyProtection="1">
      <alignment vertical="center" shrinkToFit="1"/>
    </xf>
    <xf numFmtId="0" fontId="5" fillId="0" borderId="16" xfId="0" quotePrefix="1" applyFont="1" applyBorder="1" applyAlignment="1">
      <alignment horizontal="center" vertical="center"/>
    </xf>
    <xf numFmtId="0" fontId="5" fillId="0" borderId="0" xfId="0" quotePrefix="1" applyFont="1" applyAlignment="1">
      <alignment horizontal="center" vertical="center"/>
    </xf>
    <xf numFmtId="0" fontId="18" fillId="0" borderId="5" xfId="3" applyFont="1" applyBorder="1" applyAlignment="1">
      <alignment horizontal="left" vertical="center"/>
    </xf>
    <xf numFmtId="0" fontId="18" fillId="0" borderId="0" xfId="3" applyFont="1" applyBorder="1" applyAlignment="1">
      <alignment horizontal="left" vertical="center"/>
    </xf>
    <xf numFmtId="0" fontId="18" fillId="0" borderId="0" xfId="3" applyFont="1" applyBorder="1" applyAlignment="1">
      <alignment horizontal="center" vertical="center"/>
    </xf>
    <xf numFmtId="179" fontId="5" fillId="0" borderId="5" xfId="3" applyNumberFormat="1" applyFont="1" applyFill="1" applyBorder="1" applyAlignment="1" applyProtection="1">
      <alignment horizontal="center" vertical="center"/>
    </xf>
    <xf numFmtId="179" fontId="5" fillId="0" borderId="2" xfId="3" applyNumberFormat="1" applyFont="1" applyFill="1" applyBorder="1" applyAlignment="1" applyProtection="1">
      <alignment horizontal="center" vertical="center"/>
    </xf>
    <xf numFmtId="179" fontId="5" fillId="0" borderId="0" xfId="3" applyNumberFormat="1" applyFont="1" applyFill="1" applyBorder="1" applyAlignment="1" applyProtection="1">
      <alignment horizontal="center" vertical="center"/>
    </xf>
    <xf numFmtId="179" fontId="5" fillId="0" borderId="19" xfId="3" applyNumberFormat="1" applyFont="1" applyFill="1" applyBorder="1" applyAlignment="1" applyProtection="1">
      <alignment horizontal="center" vertical="center"/>
    </xf>
    <xf numFmtId="0" fontId="39" fillId="0" borderId="16" xfId="3" applyNumberFormat="1" applyFont="1" applyBorder="1" applyAlignment="1">
      <alignment horizontal="center" vertical="center" shrinkToFit="1"/>
    </xf>
    <xf numFmtId="0" fontId="39" fillId="0" borderId="0" xfId="3" applyNumberFormat="1" applyFont="1" applyAlignment="1">
      <alignment horizontal="center" vertical="center" shrinkToFit="1"/>
    </xf>
    <xf numFmtId="0" fontId="39" fillId="0" borderId="17" xfId="3" applyNumberFormat="1" applyFont="1" applyBorder="1" applyAlignment="1">
      <alignment horizontal="center" vertical="center" shrinkToFit="1"/>
    </xf>
    <xf numFmtId="3" fontId="29" fillId="0" borderId="5" xfId="3" applyNumberFormat="1" applyFont="1" applyFill="1" applyBorder="1" applyAlignment="1">
      <alignment horizontal="center" vertical="center"/>
    </xf>
    <xf numFmtId="3" fontId="29" fillId="0" borderId="46" xfId="3" applyNumberFormat="1" applyFont="1" applyFill="1" applyBorder="1" applyAlignment="1">
      <alignment horizontal="center" vertical="center"/>
    </xf>
    <xf numFmtId="3" fontId="29" fillId="0" borderId="44" xfId="3" applyNumberFormat="1" applyFont="1" applyFill="1" applyBorder="1" applyAlignment="1">
      <alignment horizontal="center" vertical="center"/>
    </xf>
    <xf numFmtId="3" fontId="29" fillId="0" borderId="140" xfId="3" applyNumberFormat="1" applyFont="1" applyFill="1" applyBorder="1" applyAlignment="1">
      <alignment horizontal="center" vertical="center"/>
    </xf>
    <xf numFmtId="0" fontId="53" fillId="0" borderId="5" xfId="3" applyFont="1" applyBorder="1" applyAlignment="1">
      <alignment horizontal="left" vertical="center" indent="1" shrinkToFit="1"/>
    </xf>
    <xf numFmtId="0" fontId="53" fillId="0" borderId="0" xfId="3" applyFont="1" applyAlignment="1">
      <alignment horizontal="left" vertical="center" indent="1" shrinkToFit="1"/>
    </xf>
    <xf numFmtId="0" fontId="53" fillId="0" borderId="6" xfId="3" applyFont="1" applyBorder="1" applyAlignment="1">
      <alignment horizontal="left" vertical="center" indent="1" shrinkToFit="1"/>
    </xf>
    <xf numFmtId="0" fontId="76" fillId="0" borderId="5" xfId="3" applyFont="1" applyFill="1" applyBorder="1" applyAlignment="1">
      <alignment horizontal="center" vertical="center" shrinkToFit="1"/>
    </xf>
    <xf numFmtId="0" fontId="76" fillId="0" borderId="44" xfId="3" applyFont="1" applyFill="1" applyBorder="1" applyAlignment="1">
      <alignment horizontal="center" vertical="center" shrinkToFit="1"/>
    </xf>
    <xf numFmtId="0" fontId="77" fillId="0" borderId="5" xfId="3" applyNumberFormat="1" applyFont="1" applyFill="1" applyBorder="1" applyAlignment="1">
      <alignment horizontal="center" vertical="center" shrinkToFit="1"/>
    </xf>
    <xf numFmtId="0" fontId="77" fillId="0" borderId="44" xfId="3" applyNumberFormat="1" applyFont="1" applyFill="1" applyBorder="1" applyAlignment="1">
      <alignment horizontal="center" vertical="center" shrinkToFit="1"/>
    </xf>
    <xf numFmtId="0" fontId="30" fillId="0" borderId="40" xfId="3" applyFont="1" applyFill="1" applyBorder="1" applyAlignment="1">
      <alignment horizontal="left" vertical="center" indent="2" shrinkToFit="1"/>
    </xf>
    <xf numFmtId="0" fontId="30" fillId="0" borderId="139" xfId="3" applyFont="1" applyFill="1" applyBorder="1" applyAlignment="1">
      <alignment horizontal="left" vertical="center" indent="2" shrinkToFit="1"/>
    </xf>
    <xf numFmtId="0" fontId="30" fillId="0" borderId="6" xfId="3" applyFont="1" applyFill="1" applyBorder="1" applyAlignment="1">
      <alignment horizontal="left" vertical="center" indent="2" shrinkToFit="1"/>
    </xf>
    <xf numFmtId="0" fontId="30" fillId="0" borderId="51" xfId="3" applyFont="1" applyFill="1" applyBorder="1" applyAlignment="1">
      <alignment horizontal="left" vertical="center" indent="2" shrinkToFit="1"/>
    </xf>
    <xf numFmtId="0" fontId="18" fillId="0" borderId="38" xfId="3" quotePrefix="1" applyFont="1" applyBorder="1" applyAlignment="1">
      <alignment horizontal="center" vertical="center"/>
    </xf>
    <xf numFmtId="0" fontId="18" fillId="0" borderId="30" xfId="3" applyFont="1" applyBorder="1" applyAlignment="1">
      <alignment horizontal="center" vertical="center"/>
    </xf>
    <xf numFmtId="0" fontId="18" fillId="0" borderId="29" xfId="3" applyFont="1" applyBorder="1" applyAlignment="1">
      <alignment horizontal="center" vertical="center"/>
    </xf>
    <xf numFmtId="0" fontId="18" fillId="0" borderId="57" xfId="3" applyFont="1" applyBorder="1" applyAlignment="1">
      <alignment horizontal="center" vertical="center"/>
    </xf>
    <xf numFmtId="0" fontId="18" fillId="0" borderId="39" xfId="3" applyFont="1" applyBorder="1" applyAlignment="1">
      <alignment horizontal="center" vertical="center"/>
    </xf>
    <xf numFmtId="0" fontId="18" fillId="0" borderId="58" xfId="3" applyFont="1" applyBorder="1" applyAlignment="1">
      <alignment horizontal="center" vertical="center"/>
    </xf>
    <xf numFmtId="179" fontId="53" fillId="16" borderId="52" xfId="3" applyNumberFormat="1" applyFont="1" applyFill="1" applyBorder="1" applyAlignment="1" applyProtection="1">
      <alignment horizontal="right" vertical="center" shrinkToFit="1"/>
      <protection locked="0"/>
    </xf>
    <xf numFmtId="179" fontId="53" fillId="16" borderId="30" xfId="3" applyNumberFormat="1" applyFont="1" applyFill="1" applyBorder="1" applyAlignment="1" applyProtection="1">
      <alignment horizontal="right" vertical="center" shrinkToFit="1"/>
      <protection locked="0"/>
    </xf>
    <xf numFmtId="179" fontId="53" fillId="16" borderId="53" xfId="3" applyNumberFormat="1" applyFont="1" applyFill="1" applyBorder="1" applyAlignment="1" applyProtection="1">
      <alignment horizontal="right" vertical="center" shrinkToFit="1"/>
      <protection locked="0"/>
    </xf>
    <xf numFmtId="179" fontId="53" fillId="16" borderId="39" xfId="3" applyNumberFormat="1" applyFont="1" applyFill="1" applyBorder="1" applyAlignment="1" applyProtection="1">
      <alignment horizontal="right" vertical="center" shrinkToFit="1"/>
      <protection locked="0"/>
    </xf>
    <xf numFmtId="0" fontId="18" fillId="16" borderId="5" xfId="3" applyFont="1" applyFill="1" applyBorder="1" applyAlignment="1" applyProtection="1">
      <alignment horizontal="center" vertical="center" shrinkToFit="1"/>
      <protection locked="0"/>
    </xf>
    <xf numFmtId="0" fontId="18" fillId="16" borderId="0" xfId="3" applyFont="1" applyFill="1" applyBorder="1" applyAlignment="1" applyProtection="1">
      <alignment horizontal="center" vertical="center" shrinkToFit="1"/>
      <protection locked="0"/>
    </xf>
    <xf numFmtId="0" fontId="18" fillId="0" borderId="26" xfId="3" applyFont="1" applyBorder="1" applyAlignment="1">
      <alignment horizontal="center" vertical="center"/>
    </xf>
    <xf numFmtId="0" fontId="18" fillId="0" borderId="2" xfId="3" applyFont="1" applyBorder="1" applyAlignment="1">
      <alignment horizontal="center" vertical="center"/>
    </xf>
    <xf numFmtId="0" fontId="18" fillId="0" borderId="1" xfId="3" applyFont="1" applyBorder="1" applyAlignment="1">
      <alignment horizontal="left" vertical="center" indent="1" shrinkToFit="1"/>
    </xf>
    <xf numFmtId="0" fontId="18" fillId="0" borderId="5" xfId="3" applyFont="1" applyBorder="1" applyAlignment="1">
      <alignment horizontal="left" vertical="center" indent="1" shrinkToFit="1"/>
    </xf>
    <xf numFmtId="0" fontId="18" fillId="0" borderId="27" xfId="3" applyFont="1" applyBorder="1" applyAlignment="1">
      <alignment horizontal="left" vertical="center" indent="1" shrinkToFit="1"/>
    </xf>
    <xf numFmtId="0" fontId="18" fillId="0" borderId="13" xfId="3" applyFont="1" applyBorder="1" applyAlignment="1">
      <alignment horizontal="left" vertical="center" indent="1" shrinkToFit="1"/>
    </xf>
    <xf numFmtId="0" fontId="18" fillId="0" borderId="17" xfId="3" applyFont="1" applyBorder="1" applyAlignment="1">
      <alignment horizontal="left" vertical="center" indent="1" shrinkToFit="1"/>
    </xf>
    <xf numFmtId="0" fontId="18" fillId="0" borderId="14" xfId="3" applyFont="1" applyBorder="1" applyAlignment="1">
      <alignment horizontal="left" vertical="center" indent="1" shrinkToFit="1"/>
    </xf>
    <xf numFmtId="0" fontId="32" fillId="0" borderId="16" xfId="3" applyFont="1" applyBorder="1" applyAlignment="1" applyProtection="1">
      <alignment horizontal="left" vertical="center" shrinkToFit="1"/>
    </xf>
    <xf numFmtId="0" fontId="32" fillId="0" borderId="0" xfId="3" applyFont="1" applyBorder="1" applyAlignment="1" applyProtection="1">
      <alignment horizontal="left" vertical="center" shrinkToFit="1"/>
    </xf>
    <xf numFmtId="0" fontId="9" fillId="16" borderId="5" xfId="3" applyFont="1" applyFill="1" applyBorder="1" applyAlignment="1" applyProtection="1">
      <alignment horizontal="center" vertical="center"/>
      <protection locked="0"/>
    </xf>
    <xf numFmtId="0" fontId="9" fillId="16" borderId="0" xfId="3" applyFont="1" applyFill="1" applyBorder="1" applyAlignment="1" applyProtection="1">
      <alignment horizontal="center" vertical="center"/>
      <protection locked="0"/>
    </xf>
    <xf numFmtId="0" fontId="4" fillId="0" borderId="5" xfId="3" applyFont="1" applyBorder="1" applyAlignment="1">
      <alignment horizontal="left" vertical="center" indent="1" shrinkToFit="1"/>
    </xf>
    <xf numFmtId="0" fontId="4" fillId="0" borderId="27" xfId="3" applyFont="1" applyBorder="1" applyAlignment="1">
      <alignment horizontal="left" vertical="center" indent="1" shrinkToFit="1"/>
    </xf>
    <xf numFmtId="0" fontId="4" fillId="0" borderId="0" xfId="3" applyFont="1" applyBorder="1" applyAlignment="1">
      <alignment horizontal="left" vertical="center" indent="1" shrinkToFit="1"/>
    </xf>
    <xf numFmtId="0" fontId="4" fillId="0" borderId="15" xfId="3" applyFont="1" applyBorder="1" applyAlignment="1">
      <alignment horizontal="left" vertical="center" indent="1" shrinkToFit="1"/>
    </xf>
    <xf numFmtId="179" fontId="53" fillId="16" borderId="1" xfId="3" applyNumberFormat="1" applyFont="1" applyFill="1" applyBorder="1" applyAlignment="1" applyProtection="1">
      <alignment horizontal="right" vertical="center" shrinkToFit="1"/>
      <protection locked="0"/>
    </xf>
    <xf numFmtId="179" fontId="53" fillId="16" borderId="5" xfId="3" applyNumberFormat="1" applyFont="1" applyFill="1" applyBorder="1" applyAlignment="1" applyProtection="1">
      <alignment horizontal="right" vertical="center" shrinkToFit="1"/>
      <protection locked="0"/>
    </xf>
    <xf numFmtId="179" fontId="53" fillId="16" borderId="18" xfId="3" applyNumberFormat="1" applyFont="1" applyFill="1" applyBorder="1" applyAlignment="1" applyProtection="1">
      <alignment horizontal="right" vertical="center" shrinkToFit="1"/>
      <protection locked="0"/>
    </xf>
    <xf numFmtId="179" fontId="53" fillId="16" borderId="0" xfId="3" applyNumberFormat="1" applyFont="1" applyFill="1" applyBorder="1" applyAlignment="1" applyProtection="1">
      <alignment horizontal="right" vertical="center" shrinkToFit="1"/>
      <protection locked="0"/>
    </xf>
    <xf numFmtId="0" fontId="18" fillId="0" borderId="3" xfId="3" applyFont="1" applyBorder="1" applyAlignment="1">
      <alignment horizontal="left" vertical="center" indent="1" shrinkToFit="1"/>
    </xf>
    <xf numFmtId="0" fontId="18" fillId="0" borderId="6" xfId="3" applyFont="1" applyBorder="1" applyAlignment="1">
      <alignment horizontal="left" vertical="center" indent="1" shrinkToFit="1"/>
    </xf>
    <xf numFmtId="0" fontId="18" fillId="0" borderId="25" xfId="3" applyFont="1" applyBorder="1" applyAlignment="1">
      <alignment horizontal="left" vertical="center" indent="1" shrinkToFit="1"/>
    </xf>
    <xf numFmtId="0" fontId="18" fillId="0" borderId="19" xfId="3" applyFont="1" applyBorder="1" applyAlignment="1">
      <alignment horizontal="center" vertical="center"/>
    </xf>
    <xf numFmtId="0" fontId="18" fillId="0" borderId="26" xfId="3" quotePrefix="1" applyFont="1" applyBorder="1" applyAlignment="1">
      <alignment horizontal="center" vertical="center"/>
    </xf>
    <xf numFmtId="0" fontId="18" fillId="0" borderId="5" xfId="3" quotePrefix="1" applyFont="1" applyBorder="1" applyAlignment="1">
      <alignment horizontal="center" vertical="center"/>
    </xf>
    <xf numFmtId="0" fontId="18" fillId="0" borderId="2" xfId="3" quotePrefix="1" applyFont="1" applyBorder="1" applyAlignment="1">
      <alignment horizontal="center" vertical="center"/>
    </xf>
    <xf numFmtId="0" fontId="18" fillId="0" borderId="23" xfId="3" quotePrefix="1" applyFont="1" applyBorder="1" applyAlignment="1">
      <alignment horizontal="center" vertical="center"/>
    </xf>
    <xf numFmtId="0" fontId="18" fillId="0" borderId="0" xfId="3" quotePrefix="1" applyFont="1" applyBorder="1" applyAlignment="1">
      <alignment horizontal="center" vertical="center"/>
    </xf>
    <xf numFmtId="0" fontId="18" fillId="0" borderId="19" xfId="3" quotePrefix="1" applyFont="1" applyBorder="1" applyAlignment="1">
      <alignment horizontal="center" vertical="center"/>
    </xf>
    <xf numFmtId="0" fontId="18" fillId="0" borderId="6" xfId="3" applyFont="1" applyBorder="1" applyAlignment="1">
      <alignment horizontal="left" vertical="center" shrinkToFit="1"/>
    </xf>
    <xf numFmtId="179" fontId="5" fillId="0" borderId="6" xfId="3" applyNumberFormat="1" applyFont="1" applyFill="1" applyBorder="1" applyAlignment="1" applyProtection="1">
      <alignment horizontal="center" vertical="center"/>
    </xf>
    <xf numFmtId="179" fontId="5" fillId="0" borderId="4" xfId="3" applyNumberFormat="1" applyFont="1" applyFill="1" applyBorder="1" applyAlignment="1" applyProtection="1">
      <alignment horizontal="center" vertical="center"/>
    </xf>
    <xf numFmtId="0" fontId="18" fillId="0" borderId="6" xfId="3" applyFont="1" applyBorder="1" applyAlignment="1">
      <alignment horizontal="center" vertical="center"/>
    </xf>
    <xf numFmtId="0" fontId="18" fillId="0" borderId="4" xfId="3" applyFont="1" applyBorder="1" applyAlignment="1">
      <alignment horizontal="center" vertical="center"/>
    </xf>
    <xf numFmtId="0" fontId="18" fillId="0" borderId="6" xfId="3" applyFont="1" applyBorder="1" applyAlignment="1">
      <alignment horizontal="left" vertical="center"/>
    </xf>
    <xf numFmtId="0" fontId="5" fillId="0" borderId="0" xfId="3" applyFont="1" applyBorder="1" applyAlignment="1" applyProtection="1">
      <alignment horizontal="center" vertical="center"/>
    </xf>
    <xf numFmtId="179" fontId="18" fillId="0" borderId="0" xfId="3" applyNumberFormat="1" applyFont="1" applyBorder="1" applyAlignment="1" applyProtection="1">
      <alignment horizontal="center" vertical="center"/>
    </xf>
    <xf numFmtId="0" fontId="18" fillId="11" borderId="16" xfId="3" applyFont="1" applyFill="1" applyBorder="1" applyAlignment="1" applyProtection="1">
      <alignment vertical="center" shrinkToFit="1"/>
    </xf>
    <xf numFmtId="0" fontId="18" fillId="11" borderId="8" xfId="3" applyFont="1" applyFill="1" applyBorder="1" applyAlignment="1" applyProtection="1">
      <alignment vertical="center" shrinkToFit="1"/>
    </xf>
    <xf numFmtId="0" fontId="18" fillId="11" borderId="17" xfId="3" applyFont="1" applyFill="1" applyBorder="1" applyAlignment="1" applyProtection="1">
      <alignment vertical="center" shrinkToFit="1"/>
    </xf>
    <xf numFmtId="0" fontId="18" fillId="11" borderId="12" xfId="3" applyFont="1" applyFill="1" applyBorder="1" applyAlignment="1" applyProtection="1">
      <alignment vertical="center" shrinkToFit="1"/>
    </xf>
    <xf numFmtId="0" fontId="18" fillId="11" borderId="9" xfId="0" applyFont="1" applyFill="1" applyBorder="1" applyAlignment="1" applyProtection="1">
      <alignment horizontal="center" vertical="center"/>
    </xf>
    <xf numFmtId="0" fontId="18" fillId="11" borderId="13" xfId="0" applyFont="1" applyFill="1" applyBorder="1" applyAlignment="1" applyProtection="1">
      <alignment horizontal="center" vertical="center"/>
    </xf>
    <xf numFmtId="0" fontId="7" fillId="0" borderId="0" xfId="3" applyFont="1" applyAlignment="1">
      <alignment vertical="center" shrinkToFit="1"/>
    </xf>
    <xf numFmtId="0" fontId="18" fillId="0" borderId="9" xfId="3" applyFont="1" applyBorder="1" applyAlignment="1">
      <alignment horizontal="center" vertical="center" shrinkToFit="1"/>
    </xf>
    <xf numFmtId="0" fontId="18" fillId="0" borderId="16" xfId="3" applyFont="1" applyBorder="1" applyAlignment="1">
      <alignment horizontal="center" vertical="center" shrinkToFit="1"/>
    </xf>
    <xf numFmtId="0" fontId="18" fillId="0" borderId="8" xfId="3" applyFont="1" applyBorder="1" applyAlignment="1">
      <alignment horizontal="center" vertical="center" shrinkToFit="1"/>
    </xf>
    <xf numFmtId="0" fontId="18" fillId="0" borderId="13" xfId="3" applyFont="1" applyBorder="1" applyAlignment="1">
      <alignment horizontal="center" vertical="center" shrinkToFit="1"/>
    </xf>
    <xf numFmtId="0" fontId="18" fillId="0" borderId="17" xfId="3" applyFont="1" applyBorder="1" applyAlignment="1">
      <alignment horizontal="center" vertical="center" shrinkToFit="1"/>
    </xf>
    <xf numFmtId="0" fontId="18" fillId="0" borderId="12" xfId="3" applyFont="1" applyBorder="1" applyAlignment="1">
      <alignment horizontal="center" vertical="center" shrinkToFit="1"/>
    </xf>
    <xf numFmtId="0" fontId="18" fillId="0" borderId="7" xfId="3" applyFont="1" applyBorder="1" applyAlignment="1">
      <alignment horizontal="center" vertical="center" shrinkToFit="1"/>
    </xf>
    <xf numFmtId="0" fontId="18" fillId="0" borderId="11" xfId="3" applyFont="1" applyBorder="1" applyAlignment="1">
      <alignment horizontal="center" vertical="center" shrinkToFit="1"/>
    </xf>
    <xf numFmtId="0" fontId="9" fillId="0" borderId="5" xfId="0" applyFont="1" applyFill="1" applyBorder="1" applyAlignment="1" applyProtection="1">
      <alignment horizontal="center" vertical="center" shrinkToFit="1"/>
    </xf>
    <xf numFmtId="0" fontId="9" fillId="0" borderId="0" xfId="0" applyFont="1" applyFill="1" applyBorder="1" applyAlignment="1" applyProtection="1">
      <alignment horizontal="center" vertical="center" shrinkToFit="1"/>
    </xf>
    <xf numFmtId="0" fontId="5" fillId="16" borderId="1" xfId="0" applyFont="1" applyFill="1" applyBorder="1" applyAlignment="1" applyProtection="1">
      <alignment horizontal="center" vertical="center" shrinkToFit="1"/>
      <protection locked="0"/>
    </xf>
    <xf numFmtId="0" fontId="5" fillId="16" borderId="13" xfId="0" applyFont="1" applyFill="1" applyBorder="1" applyAlignment="1" applyProtection="1">
      <alignment horizontal="center" vertical="center" shrinkToFit="1"/>
      <protection locked="0"/>
    </xf>
    <xf numFmtId="0" fontId="9" fillId="11" borderId="7" xfId="0" applyFont="1" applyFill="1" applyBorder="1" applyAlignment="1" applyProtection="1">
      <alignment horizontal="center" vertical="center" wrapText="1"/>
    </xf>
    <xf numFmtId="0" fontId="9" fillId="11" borderId="16" xfId="0" applyFont="1" applyFill="1" applyBorder="1" applyAlignment="1" applyProtection="1">
      <alignment horizontal="center" vertical="center" wrapText="1"/>
    </xf>
    <xf numFmtId="0" fontId="9" fillId="11" borderId="11" xfId="0" applyFont="1" applyFill="1" applyBorder="1" applyAlignment="1" applyProtection="1">
      <alignment horizontal="center" vertical="center" wrapText="1"/>
    </xf>
    <xf numFmtId="0" fontId="9" fillId="11" borderId="17" xfId="0" applyFont="1" applyFill="1" applyBorder="1" applyAlignment="1" applyProtection="1">
      <alignment horizontal="center" vertical="center" wrapText="1"/>
    </xf>
    <xf numFmtId="0" fontId="18" fillId="0" borderId="14" xfId="0" applyFont="1" applyBorder="1" applyAlignment="1">
      <alignment vertical="center" shrinkToFit="1"/>
    </xf>
    <xf numFmtId="0" fontId="161" fillId="11" borderId="16" xfId="3" applyFont="1" applyFill="1" applyBorder="1" applyAlignment="1" applyProtection="1">
      <alignment horizontal="left" vertical="center" wrapText="1"/>
    </xf>
    <xf numFmtId="0" fontId="161" fillId="11" borderId="17" xfId="3" applyFont="1" applyFill="1" applyBorder="1" applyAlignment="1" applyProtection="1">
      <alignment horizontal="left" vertical="center" wrapText="1"/>
    </xf>
    <xf numFmtId="181" fontId="19" fillId="11" borderId="16" xfId="3" applyNumberFormat="1" applyFont="1" applyFill="1" applyBorder="1" applyAlignment="1" applyProtection="1">
      <alignment horizontal="right" vertical="center"/>
    </xf>
    <xf numFmtId="181" fontId="19" fillId="11" borderId="17" xfId="3" applyNumberFormat="1" applyFont="1" applyFill="1" applyBorder="1" applyAlignment="1" applyProtection="1">
      <alignment horizontal="right" vertical="center"/>
    </xf>
    <xf numFmtId="0" fontId="18" fillId="11" borderId="16" xfId="3" applyFont="1" applyFill="1" applyBorder="1" applyAlignment="1" applyProtection="1">
      <alignment horizontal="center" vertical="center"/>
    </xf>
    <xf numFmtId="0" fontId="18" fillId="11" borderId="8" xfId="3" applyFont="1" applyFill="1" applyBorder="1" applyAlignment="1" applyProtection="1">
      <alignment horizontal="center" vertical="center"/>
    </xf>
    <xf numFmtId="0" fontId="18" fillId="11" borderId="17" xfId="3" applyFont="1" applyFill="1" applyBorder="1" applyAlignment="1" applyProtection="1">
      <alignment horizontal="center" vertical="center"/>
    </xf>
    <xf numFmtId="0" fontId="18" fillId="11" borderId="12" xfId="3" applyFont="1" applyFill="1" applyBorder="1" applyAlignment="1" applyProtection="1">
      <alignment horizontal="center" vertical="center"/>
    </xf>
    <xf numFmtId="0" fontId="162" fillId="11" borderId="16" xfId="3" applyFont="1" applyFill="1" applyBorder="1" applyAlignment="1" applyProtection="1">
      <alignment horizontal="left" vertical="center" wrapText="1"/>
    </xf>
    <xf numFmtId="0" fontId="162" fillId="11" borderId="17" xfId="3" applyFont="1" applyFill="1" applyBorder="1" applyAlignment="1" applyProtection="1">
      <alignment horizontal="left" vertical="center" wrapText="1"/>
    </xf>
    <xf numFmtId="0" fontId="18" fillId="0" borderId="38" xfId="3" applyFont="1" applyBorder="1" applyAlignment="1">
      <alignment horizontal="center" vertical="center"/>
    </xf>
    <xf numFmtId="0" fontId="18" fillId="0" borderId="28" xfId="3" quotePrefix="1" applyFont="1" applyBorder="1" applyAlignment="1">
      <alignment horizontal="center" vertical="center"/>
    </xf>
    <xf numFmtId="0" fontId="18" fillId="0" borderId="0" xfId="3" applyFont="1" applyAlignment="1" applyProtection="1">
      <alignment horizontal="center" vertical="center"/>
    </xf>
    <xf numFmtId="0" fontId="31" fillId="0" borderId="0" xfId="3" applyFont="1" applyAlignment="1" applyProtection="1">
      <alignment horizontal="center" vertical="center" shrinkToFit="1"/>
    </xf>
    <xf numFmtId="179" fontId="53" fillId="0" borderId="7" xfId="3" applyNumberFormat="1" applyFont="1" applyBorder="1" applyAlignment="1" applyProtection="1">
      <alignment horizontal="right" vertical="center" shrinkToFit="1"/>
    </xf>
    <xf numFmtId="179" fontId="53" fillId="0" borderId="16" xfId="3" applyNumberFormat="1" applyFont="1" applyBorder="1" applyAlignment="1" applyProtection="1">
      <alignment horizontal="right" vertical="center" shrinkToFit="1"/>
    </xf>
    <xf numFmtId="179" fontId="53" fillId="0" borderId="11" xfId="3" applyNumberFormat="1" applyFont="1" applyBorder="1" applyAlignment="1" applyProtection="1">
      <alignment horizontal="right" vertical="center" shrinkToFit="1"/>
    </xf>
    <xf numFmtId="179" fontId="53" fillId="0" borderId="17" xfId="3" applyNumberFormat="1" applyFont="1" applyBorder="1" applyAlignment="1" applyProtection="1">
      <alignment horizontal="right" vertical="center" shrinkToFit="1"/>
    </xf>
    <xf numFmtId="0" fontId="41" fillId="0" borderId="0" xfId="3" applyFont="1" applyBorder="1" applyAlignment="1" applyProtection="1">
      <alignment horizontal="left" vertical="center"/>
    </xf>
    <xf numFmtId="0" fontId="7" fillId="0" borderId="0" xfId="3" applyFont="1" applyAlignment="1" applyProtection="1">
      <alignment vertical="center" shrinkToFit="1"/>
    </xf>
    <xf numFmtId="3" fontId="46" fillId="0" borderId="0" xfId="3" applyNumberFormat="1" applyFont="1" applyAlignment="1">
      <alignment horizontal="center" vertical="center"/>
    </xf>
    <xf numFmtId="0" fontId="4" fillId="0" borderId="7" xfId="3" applyFont="1" applyBorder="1" applyAlignment="1" applyProtection="1">
      <alignment horizontal="right" vertical="center" shrinkToFit="1"/>
    </xf>
    <xf numFmtId="0" fontId="4" fillId="0" borderId="16" xfId="3" applyFont="1" applyBorder="1" applyAlignment="1" applyProtection="1">
      <alignment horizontal="right" vertical="center" shrinkToFit="1"/>
    </xf>
    <xf numFmtId="0" fontId="4" fillId="0" borderId="11" xfId="3" applyFont="1" applyBorder="1" applyAlignment="1" applyProtection="1">
      <alignment horizontal="right" vertical="center" shrinkToFit="1"/>
    </xf>
    <xf numFmtId="0" fontId="4" fillId="0" borderId="17" xfId="3" applyFont="1" applyBorder="1" applyAlignment="1" applyProtection="1">
      <alignment horizontal="right" vertical="center" shrinkToFit="1"/>
    </xf>
    <xf numFmtId="0" fontId="18" fillId="0" borderId="16" xfId="3" applyFont="1" applyBorder="1" applyAlignment="1" applyProtection="1">
      <alignment horizontal="center" vertical="center"/>
    </xf>
    <xf numFmtId="0" fontId="18" fillId="0" borderId="17" xfId="3" applyFont="1" applyBorder="1" applyAlignment="1" applyProtection="1">
      <alignment horizontal="center" vertical="center"/>
    </xf>
    <xf numFmtId="0" fontId="41" fillId="0" borderId="23" xfId="3" applyFont="1" applyBorder="1" applyAlignment="1" applyProtection="1">
      <alignment horizontal="left" vertical="center"/>
    </xf>
    <xf numFmtId="0" fontId="41" fillId="0" borderId="0" xfId="3" applyFont="1" applyAlignment="1" applyProtection="1">
      <alignment horizontal="left" vertical="center"/>
    </xf>
    <xf numFmtId="179" fontId="19" fillId="0" borderId="16" xfId="3" applyNumberFormat="1" applyFont="1" applyBorder="1" applyAlignment="1" applyProtection="1">
      <alignment horizontal="right" vertical="center" shrinkToFit="1"/>
    </xf>
    <xf numFmtId="179" fontId="19" fillId="0" borderId="17" xfId="3" applyNumberFormat="1" applyFont="1" applyBorder="1" applyAlignment="1" applyProtection="1">
      <alignment horizontal="right" vertical="center" shrinkToFit="1"/>
    </xf>
    <xf numFmtId="0" fontId="18" fillId="0" borderId="0" xfId="3" applyFont="1" applyAlignment="1">
      <alignment horizontal="left" vertical="center" indent="1" shrinkToFit="1"/>
    </xf>
    <xf numFmtId="0" fontId="18" fillId="0" borderId="0" xfId="3" applyFont="1" applyBorder="1" applyAlignment="1">
      <alignment horizontal="left" vertical="center" indent="1" shrinkToFit="1"/>
    </xf>
    <xf numFmtId="0" fontId="29" fillId="0" borderId="0" xfId="3" applyFont="1" applyBorder="1" applyAlignment="1">
      <alignment horizontal="center" vertical="center"/>
    </xf>
    <xf numFmtId="0" fontId="41" fillId="0" borderId="23" xfId="3" applyFont="1" applyBorder="1" applyAlignment="1" applyProtection="1">
      <alignment horizontal="center" vertical="center"/>
    </xf>
    <xf numFmtId="0" fontId="41" fillId="0" borderId="0" xfId="3" applyFont="1" applyBorder="1" applyAlignment="1" applyProtection="1">
      <alignment horizontal="center" vertical="center"/>
    </xf>
    <xf numFmtId="0" fontId="53" fillId="0" borderId="17" xfId="3" applyFont="1" applyBorder="1" applyAlignment="1">
      <alignment horizontal="left" vertical="center" indent="1" shrinkToFit="1"/>
    </xf>
    <xf numFmtId="179" fontId="6" fillId="0" borderId="7" xfId="3" applyNumberFormat="1" applyFont="1" applyBorder="1" applyAlignment="1">
      <alignment horizontal="center" vertical="center"/>
    </xf>
    <xf numFmtId="0" fontId="6" fillId="0" borderId="10" xfId="3" applyFont="1" applyBorder="1" applyAlignment="1">
      <alignment horizontal="center" vertical="center"/>
    </xf>
    <xf numFmtId="0" fontId="6" fillId="0" borderId="11" xfId="3" applyFont="1" applyBorder="1" applyAlignment="1">
      <alignment horizontal="center" vertical="center"/>
    </xf>
    <xf numFmtId="0" fontId="6" fillId="0" borderId="14" xfId="3" applyFont="1" applyBorder="1" applyAlignment="1">
      <alignment horizontal="center" vertical="center"/>
    </xf>
    <xf numFmtId="179" fontId="6" fillId="0" borderId="23" xfId="3" applyNumberFormat="1" applyFont="1" applyBorder="1" applyAlignment="1">
      <alignment horizontal="center" vertical="center"/>
    </xf>
    <xf numFmtId="0" fontId="6" fillId="0" borderId="15" xfId="3" applyFont="1" applyBorder="1" applyAlignment="1">
      <alignment horizontal="center" vertical="center"/>
    </xf>
    <xf numFmtId="179" fontId="6" fillId="0" borderId="31" xfId="3" applyNumberFormat="1" applyFont="1" applyBorder="1" applyAlignment="1">
      <alignment horizontal="center" vertical="center"/>
    </xf>
    <xf numFmtId="0" fontId="6" fillId="0" borderId="33" xfId="3" applyFont="1" applyBorder="1" applyAlignment="1">
      <alignment horizontal="center" vertical="center"/>
    </xf>
    <xf numFmtId="0" fontId="6" fillId="0" borderId="34" xfId="3" applyFont="1" applyBorder="1" applyAlignment="1">
      <alignment horizontal="center" vertical="center"/>
    </xf>
    <xf numFmtId="0" fontId="6" fillId="0" borderId="36" xfId="3" applyFont="1" applyBorder="1" applyAlignment="1">
      <alignment horizontal="center" vertical="center"/>
    </xf>
    <xf numFmtId="0" fontId="18" fillId="0" borderId="10" xfId="3" applyFont="1" applyBorder="1" applyAlignment="1">
      <alignment horizontal="center" vertical="center" shrinkToFit="1"/>
    </xf>
    <xf numFmtId="0" fontId="18" fillId="0" borderId="14" xfId="3" applyFont="1" applyBorder="1" applyAlignment="1">
      <alignment horizontal="center" vertical="center" shrinkToFit="1"/>
    </xf>
    <xf numFmtId="0" fontId="18" fillId="16" borderId="6" xfId="3" applyFont="1" applyFill="1" applyBorder="1" applyAlignment="1" applyProtection="1">
      <alignment horizontal="center" vertical="center" shrinkToFit="1"/>
      <protection locked="0"/>
    </xf>
    <xf numFmtId="0" fontId="18" fillId="0" borderId="9" xfId="3" applyFont="1" applyBorder="1" applyAlignment="1">
      <alignment horizontal="left" vertical="center" indent="1" shrinkToFit="1"/>
    </xf>
    <xf numFmtId="0" fontId="18" fillId="0" borderId="16" xfId="3" applyFont="1" applyBorder="1" applyAlignment="1">
      <alignment horizontal="left" vertical="center" indent="1" shrinkToFit="1"/>
    </xf>
    <xf numFmtId="0" fontId="18" fillId="0" borderId="10" xfId="3" applyFont="1" applyBorder="1" applyAlignment="1">
      <alignment horizontal="left" vertical="center" indent="1" shrinkToFit="1"/>
    </xf>
    <xf numFmtId="0" fontId="18" fillId="0" borderId="18" xfId="3" applyFont="1" applyBorder="1" applyAlignment="1">
      <alignment horizontal="left" vertical="center" indent="1" shrinkToFit="1"/>
    </xf>
    <xf numFmtId="0" fontId="18" fillId="0" borderId="15" xfId="3" applyFont="1" applyBorder="1" applyAlignment="1">
      <alignment horizontal="left" vertical="center" indent="1" shrinkToFit="1"/>
    </xf>
    <xf numFmtId="179" fontId="18" fillId="0" borderId="16" xfId="3" applyNumberFormat="1" applyFont="1" applyBorder="1" applyAlignment="1" applyProtection="1">
      <alignment horizontal="center" vertical="center"/>
    </xf>
    <xf numFmtId="179" fontId="18" fillId="0" borderId="10" xfId="3" applyNumberFormat="1" applyFont="1" applyBorder="1" applyAlignment="1" applyProtection="1">
      <alignment horizontal="center" vertical="center"/>
    </xf>
    <xf numFmtId="179" fontId="18" fillId="0" borderId="17" xfId="3" applyNumberFormat="1" applyFont="1" applyBorder="1" applyAlignment="1" applyProtection="1">
      <alignment horizontal="center" vertical="center"/>
    </xf>
    <xf numFmtId="179" fontId="18" fillId="0" borderId="14" xfId="3" applyNumberFormat="1" applyFont="1" applyBorder="1" applyAlignment="1" applyProtection="1">
      <alignment horizontal="center" vertical="center"/>
    </xf>
    <xf numFmtId="179" fontId="53" fillId="16" borderId="7" xfId="3" applyNumberFormat="1" applyFont="1" applyFill="1" applyBorder="1" applyAlignment="1" applyProtection="1">
      <alignment horizontal="right" vertical="center" shrinkToFit="1"/>
      <protection locked="0"/>
    </xf>
    <xf numFmtId="179" fontId="53" fillId="16" borderId="16" xfId="3" applyNumberFormat="1" applyFont="1" applyFill="1" applyBorder="1" applyAlignment="1" applyProtection="1">
      <alignment horizontal="right" vertical="center" shrinkToFit="1"/>
      <protection locked="0"/>
    </xf>
    <xf numFmtId="179" fontId="53" fillId="16" borderId="11" xfId="3" applyNumberFormat="1" applyFont="1" applyFill="1" applyBorder="1" applyAlignment="1" applyProtection="1">
      <alignment horizontal="right" vertical="center" shrinkToFit="1"/>
      <protection locked="0"/>
    </xf>
    <xf numFmtId="179" fontId="53" fillId="16" borderId="17" xfId="3" applyNumberFormat="1" applyFont="1" applyFill="1" applyBorder="1" applyAlignment="1" applyProtection="1">
      <alignment horizontal="right" vertical="center" shrinkToFit="1"/>
      <protection locked="0"/>
    </xf>
    <xf numFmtId="38" fontId="9" fillId="0" borderId="16" xfId="5" applyFont="1" applyBorder="1" applyAlignment="1" applyProtection="1">
      <alignment horizontal="center" vertical="center" shrinkToFit="1"/>
    </xf>
    <xf numFmtId="38" fontId="9" fillId="0" borderId="17" xfId="5" applyFont="1" applyBorder="1" applyAlignment="1" applyProtection="1">
      <alignment horizontal="center" vertical="center" shrinkToFit="1"/>
    </xf>
    <xf numFmtId="0" fontId="18" fillId="0" borderId="1" xfId="3" applyFont="1" applyBorder="1" applyAlignment="1">
      <alignment horizontal="center" vertical="center" shrinkToFit="1"/>
    </xf>
    <xf numFmtId="0" fontId="18" fillId="0" borderId="5" xfId="3" applyFont="1" applyBorder="1" applyAlignment="1">
      <alignment horizontal="center" vertical="center" shrinkToFit="1"/>
    </xf>
    <xf numFmtId="0" fontId="18" fillId="0" borderId="18" xfId="3" applyFont="1" applyBorder="1" applyAlignment="1">
      <alignment horizontal="center" vertical="center" shrinkToFit="1"/>
    </xf>
    <xf numFmtId="0" fontId="18" fillId="0" borderId="0" xfId="3" applyFont="1" applyBorder="1" applyAlignment="1">
      <alignment horizontal="center" vertical="center" shrinkToFit="1"/>
    </xf>
    <xf numFmtId="38" fontId="5" fillId="0" borderId="5" xfId="5" applyFont="1" applyFill="1" applyBorder="1" applyAlignment="1" applyProtection="1">
      <alignment horizontal="center" vertical="center"/>
    </xf>
    <xf numFmtId="38" fontId="5" fillId="0" borderId="2" xfId="5" applyFont="1" applyFill="1" applyBorder="1" applyAlignment="1" applyProtection="1">
      <alignment horizontal="center" vertical="center"/>
    </xf>
    <xf numFmtId="38" fontId="5" fillId="0" borderId="6" xfId="5" applyFont="1" applyFill="1" applyBorder="1" applyAlignment="1" applyProtection="1">
      <alignment horizontal="center" vertical="center"/>
    </xf>
    <xf numFmtId="38" fontId="5" fillId="0" borderId="4" xfId="5" applyFont="1" applyFill="1" applyBorder="1" applyAlignment="1" applyProtection="1">
      <alignment horizontal="center" vertical="center"/>
    </xf>
    <xf numFmtId="0" fontId="18" fillId="5" borderId="30" xfId="3" applyFont="1" applyFill="1" applyBorder="1" applyAlignment="1">
      <alignment horizontal="center" vertical="center"/>
    </xf>
    <xf numFmtId="0" fontId="18" fillId="5" borderId="29" xfId="3" applyFont="1" applyFill="1" applyBorder="1" applyAlignment="1">
      <alignment horizontal="center" vertical="center"/>
    </xf>
    <xf numFmtId="0" fontId="9" fillId="11" borderId="23" xfId="0" applyFont="1" applyFill="1" applyBorder="1" applyAlignment="1" applyProtection="1">
      <alignment horizontal="center" vertical="center" wrapText="1"/>
    </xf>
    <xf numFmtId="0" fontId="9" fillId="11" borderId="0" xfId="0" applyFont="1" applyFill="1" applyBorder="1" applyAlignment="1" applyProtection="1">
      <alignment horizontal="center" vertical="center" wrapText="1"/>
    </xf>
    <xf numFmtId="0" fontId="18" fillId="11" borderId="18" xfId="0" applyFont="1" applyFill="1" applyBorder="1" applyAlignment="1" applyProtection="1">
      <alignment horizontal="center" vertical="center"/>
    </xf>
    <xf numFmtId="0" fontId="18" fillId="11" borderId="0" xfId="3" applyFont="1" applyFill="1" applyBorder="1" applyAlignment="1" applyProtection="1">
      <alignment vertical="center" shrinkToFit="1"/>
    </xf>
    <xf numFmtId="179" fontId="39" fillId="11" borderId="0" xfId="3" applyNumberFormat="1" applyFont="1" applyFill="1" applyBorder="1" applyAlignment="1" applyProtection="1">
      <alignment horizontal="right" vertical="center"/>
    </xf>
    <xf numFmtId="179" fontId="39" fillId="11" borderId="17" xfId="3" applyNumberFormat="1" applyFont="1" applyFill="1" applyBorder="1" applyAlignment="1" applyProtection="1">
      <alignment horizontal="right" vertical="center"/>
    </xf>
    <xf numFmtId="0" fontId="18" fillId="0" borderId="16" xfId="3" applyFont="1" applyBorder="1" applyAlignment="1">
      <alignment horizontal="left" vertical="center" shrinkToFit="1"/>
    </xf>
    <xf numFmtId="179" fontId="5" fillId="0" borderId="16" xfId="3" applyNumberFormat="1" applyFont="1" applyFill="1" applyBorder="1" applyAlignment="1" applyProtection="1">
      <alignment horizontal="center" vertical="center"/>
    </xf>
    <xf numFmtId="179" fontId="5" fillId="0" borderId="8" xfId="3" applyNumberFormat="1" applyFont="1" applyFill="1" applyBorder="1" applyAlignment="1" applyProtection="1">
      <alignment horizontal="center" vertical="center"/>
    </xf>
    <xf numFmtId="179" fontId="53" fillId="16" borderId="54" xfId="3" applyNumberFormat="1" applyFont="1" applyFill="1" applyBorder="1" applyAlignment="1" applyProtection="1">
      <alignment horizontal="right" vertical="center" shrinkToFit="1"/>
      <protection locked="0"/>
    </xf>
    <xf numFmtId="179" fontId="53" fillId="16" borderId="37" xfId="3" applyNumberFormat="1" applyFont="1" applyFill="1" applyBorder="1" applyAlignment="1" applyProtection="1">
      <alignment horizontal="right" vertical="center" shrinkToFit="1"/>
      <protection locked="0"/>
    </xf>
    <xf numFmtId="0" fontId="60" fillId="11" borderId="16" xfId="3" applyFont="1" applyFill="1" applyBorder="1" applyAlignment="1" applyProtection="1">
      <alignment horizontal="left" vertical="center"/>
    </xf>
    <xf numFmtId="0" fontId="60" fillId="11" borderId="17" xfId="3" applyFont="1" applyFill="1" applyBorder="1" applyAlignment="1" applyProtection="1">
      <alignment horizontal="left" vertical="center"/>
    </xf>
    <xf numFmtId="179" fontId="39" fillId="11" borderId="16" xfId="3" applyNumberFormat="1" applyFont="1" applyFill="1" applyBorder="1" applyAlignment="1" applyProtection="1">
      <alignment horizontal="right" vertical="center"/>
    </xf>
    <xf numFmtId="0" fontId="18" fillId="11" borderId="10" xfId="3" applyFont="1" applyFill="1" applyBorder="1" applyAlignment="1" applyProtection="1">
      <alignment horizontal="center" vertical="center"/>
    </xf>
    <xf numFmtId="0" fontId="18" fillId="11" borderId="14" xfId="3" applyFont="1" applyFill="1" applyBorder="1" applyAlignment="1" applyProtection="1">
      <alignment horizontal="center" vertical="center"/>
    </xf>
    <xf numFmtId="0" fontId="18" fillId="11" borderId="0" xfId="3" applyFont="1" applyFill="1" applyBorder="1" applyAlignment="1" applyProtection="1">
      <alignment horizontal="center" vertical="center"/>
    </xf>
    <xf numFmtId="0" fontId="18" fillId="11" borderId="15" xfId="3" applyFont="1" applyFill="1" applyBorder="1" applyAlignment="1" applyProtection="1">
      <alignment horizontal="center" vertical="center"/>
    </xf>
    <xf numFmtId="0" fontId="18" fillId="0" borderId="6" xfId="3" applyFont="1" applyBorder="1" applyAlignment="1">
      <alignment vertical="center" shrinkToFit="1"/>
    </xf>
    <xf numFmtId="38" fontId="20" fillId="16" borderId="0" xfId="4" applyFont="1" applyFill="1" applyAlignment="1" applyProtection="1">
      <alignment horizontal="center" vertical="center" shrinkToFit="1"/>
      <protection locked="0"/>
    </xf>
    <xf numFmtId="0" fontId="20" fillId="0" borderId="0" xfId="3" applyFont="1" applyAlignment="1">
      <alignment horizontal="center" vertical="center" wrapText="1"/>
    </xf>
    <xf numFmtId="0" fontId="4" fillId="0" borderId="0" xfId="0" applyFont="1" applyAlignment="1">
      <alignment vertical="top" shrinkToFit="1"/>
    </xf>
    <xf numFmtId="0" fontId="4" fillId="0" borderId="0" xfId="0" applyFont="1" applyAlignment="1">
      <alignment vertical="top" wrapText="1"/>
    </xf>
    <xf numFmtId="0" fontId="42" fillId="0" borderId="0" xfId="0" applyFont="1" applyAlignment="1">
      <alignment horizontal="center" shrinkToFit="1"/>
    </xf>
    <xf numFmtId="0" fontId="4" fillId="0" borderId="0" xfId="0" applyFont="1" applyAlignment="1">
      <alignment horizontal="right" vertical="top"/>
    </xf>
    <xf numFmtId="0" fontId="4" fillId="0" borderId="50" xfId="0" applyFont="1" applyBorder="1" applyAlignment="1" applyProtection="1">
      <alignment horizontal="center" vertical="top" shrinkToFit="1"/>
    </xf>
    <xf numFmtId="0" fontId="55" fillId="0" borderId="0" xfId="0" applyFont="1" applyFill="1" applyBorder="1" applyAlignment="1" applyProtection="1">
      <alignment horizontal="center" vertical="center" wrapText="1"/>
    </xf>
    <xf numFmtId="0" fontId="55" fillId="0" borderId="48" xfId="0" applyFont="1" applyFill="1" applyBorder="1" applyAlignment="1" applyProtection="1">
      <alignment horizontal="center" vertical="center" wrapText="1"/>
    </xf>
    <xf numFmtId="0" fontId="4" fillId="16" borderId="50" xfId="0" applyFont="1" applyFill="1" applyBorder="1" applyAlignment="1" applyProtection="1">
      <alignment horizontal="left" vertical="center" wrapText="1" indent="1" shrinkToFit="1"/>
      <protection locked="0"/>
    </xf>
    <xf numFmtId="0" fontId="4" fillId="16" borderId="48" xfId="0" applyFont="1" applyFill="1" applyBorder="1" applyAlignment="1" applyProtection="1">
      <alignment horizontal="left" vertical="center" wrapText="1" indent="1" shrinkToFit="1"/>
      <protection locked="0"/>
    </xf>
    <xf numFmtId="0" fontId="59" fillId="16" borderId="0" xfId="0" applyFont="1" applyFill="1" applyBorder="1" applyAlignment="1" applyProtection="1">
      <alignment vertical="center" wrapText="1" shrinkToFit="1"/>
      <protection locked="0"/>
    </xf>
    <xf numFmtId="0" fontId="59" fillId="16" borderId="48" xfId="0" applyFont="1" applyFill="1" applyBorder="1" applyAlignment="1" applyProtection="1">
      <alignment vertical="center" wrapText="1" shrinkToFit="1"/>
      <protection locked="0"/>
    </xf>
    <xf numFmtId="0" fontId="14" fillId="16" borderId="0" xfId="0" applyFont="1" applyFill="1" applyBorder="1" applyAlignment="1" applyProtection="1">
      <alignment vertical="center" wrapText="1"/>
      <protection locked="0"/>
    </xf>
    <xf numFmtId="0" fontId="14" fillId="16" borderId="48" xfId="0" applyFont="1" applyFill="1" applyBorder="1" applyAlignment="1" applyProtection="1">
      <alignment vertical="center" wrapText="1"/>
      <protection locked="0"/>
    </xf>
    <xf numFmtId="0" fontId="56" fillId="0" borderId="50" xfId="0" applyFont="1" applyFill="1" applyBorder="1" applyAlignment="1" applyProtection="1">
      <alignment horizontal="center" vertical="center" wrapText="1" shrinkToFit="1"/>
    </xf>
    <xf numFmtId="0" fontId="56" fillId="0" borderId="48" xfId="0" applyFont="1" applyFill="1" applyBorder="1" applyAlignment="1" applyProtection="1">
      <alignment horizontal="center" vertical="center" wrapText="1" shrinkToFit="1"/>
    </xf>
    <xf numFmtId="0" fontId="11" fillId="0" borderId="0" xfId="0" applyFont="1" applyFill="1" applyBorder="1" applyAlignment="1" applyProtection="1">
      <alignment vertical="center"/>
    </xf>
    <xf numFmtId="0" fontId="14" fillId="0" borderId="50" xfId="0" applyFont="1" applyFill="1" applyBorder="1" applyAlignment="1" applyProtection="1">
      <alignment horizontal="left" vertical="top" shrinkToFit="1"/>
    </xf>
    <xf numFmtId="0" fontId="14" fillId="0" borderId="0" xfId="0" applyFont="1" applyFill="1" applyBorder="1" applyAlignment="1" applyProtection="1">
      <alignment horizontal="left" vertical="top" shrinkToFit="1"/>
    </xf>
    <xf numFmtId="0" fontId="17" fillId="16" borderId="0" xfId="0" applyFont="1" applyFill="1" applyBorder="1" applyAlignment="1" applyProtection="1">
      <alignment vertical="top" wrapText="1"/>
      <protection locked="0"/>
    </xf>
    <xf numFmtId="0" fontId="17" fillId="16" borderId="48" xfId="0" applyFont="1" applyFill="1" applyBorder="1" applyAlignment="1" applyProtection="1">
      <alignment vertical="top" wrapText="1"/>
      <protection locked="0"/>
    </xf>
    <xf numFmtId="0" fontId="14" fillId="16" borderId="0" xfId="0" applyFont="1" applyFill="1" applyBorder="1" applyAlignment="1" applyProtection="1">
      <alignment horizontal="left" vertical="center" wrapText="1" indent="1"/>
      <protection locked="0"/>
    </xf>
    <xf numFmtId="0" fontId="14" fillId="16" borderId="48" xfId="0" applyFont="1" applyFill="1" applyBorder="1" applyAlignment="1" applyProtection="1">
      <alignment horizontal="left" vertical="center" wrapText="1" indent="1"/>
      <protection locked="0"/>
    </xf>
    <xf numFmtId="0" fontId="18" fillId="0" borderId="0" xfId="3" applyFont="1" applyFill="1" applyBorder="1" applyAlignment="1">
      <alignment horizontal="right" vertical="center" shrinkToFit="1"/>
    </xf>
    <xf numFmtId="0" fontId="9" fillId="16" borderId="91" xfId="3" applyFont="1" applyFill="1" applyBorder="1" applyAlignment="1" applyProtection="1">
      <alignment horizontal="center" vertical="center" shrinkToFit="1"/>
      <protection locked="0"/>
    </xf>
    <xf numFmtId="0" fontId="9" fillId="16" borderId="45" xfId="3" applyFont="1" applyFill="1" applyBorder="1" applyAlignment="1" applyProtection="1">
      <alignment horizontal="center" vertical="center" shrinkToFit="1"/>
      <protection locked="0"/>
    </xf>
    <xf numFmtId="0" fontId="9" fillId="16" borderId="93" xfId="3" applyFont="1" applyFill="1" applyBorder="1" applyAlignment="1" applyProtection="1">
      <alignment horizontal="center" vertical="center" shrinkToFit="1"/>
      <protection locked="0"/>
    </xf>
    <xf numFmtId="0" fontId="67" fillId="0" borderId="50" xfId="0" applyFont="1" applyFill="1" applyBorder="1" applyAlignment="1" applyProtection="1">
      <alignment horizontal="left" vertical="top" shrinkToFit="1"/>
    </xf>
    <xf numFmtId="0" fontId="20" fillId="0" borderId="0" xfId="3" applyFont="1" applyAlignment="1">
      <alignment horizontal="right" vertical="center" wrapText="1"/>
    </xf>
    <xf numFmtId="38" fontId="20" fillId="0" borderId="0" xfId="4" applyFont="1" applyFill="1" applyAlignment="1" applyProtection="1">
      <alignment horizontal="center" vertical="center" wrapText="1"/>
    </xf>
    <xf numFmtId="0" fontId="11" fillId="0" borderId="0" xfId="0" applyFont="1" applyAlignment="1">
      <alignment vertical="top" wrapText="1"/>
    </xf>
    <xf numFmtId="0" fontId="9" fillId="16" borderId="104" xfId="0" applyFont="1" applyFill="1" applyBorder="1" applyAlignment="1" applyProtection="1">
      <alignment horizontal="center" vertical="center" shrinkToFit="1"/>
      <protection locked="0"/>
    </xf>
    <xf numFmtId="0" fontId="9" fillId="16" borderId="105" xfId="0" applyFont="1" applyFill="1" applyBorder="1" applyAlignment="1" applyProtection="1">
      <alignment horizontal="center" vertical="center" shrinkToFit="1"/>
      <protection locked="0"/>
    </xf>
    <xf numFmtId="0" fontId="67" fillId="0" borderId="0" xfId="0" applyFont="1" applyFill="1" applyAlignment="1">
      <alignment horizontal="right" vertical="top" shrinkToFit="1"/>
    </xf>
    <xf numFmtId="0" fontId="9" fillId="16" borderId="1" xfId="0" applyFont="1" applyFill="1" applyBorder="1" applyAlignment="1" applyProtection="1">
      <alignment horizontal="center" vertical="center" shrinkToFit="1"/>
      <protection locked="0"/>
    </xf>
    <xf numFmtId="0" fontId="9" fillId="16" borderId="5" xfId="0" applyFont="1" applyFill="1" applyBorder="1" applyAlignment="1" applyProtection="1">
      <alignment horizontal="center" vertical="center" shrinkToFit="1"/>
      <protection locked="0"/>
    </xf>
    <xf numFmtId="0" fontId="9" fillId="16" borderId="13" xfId="0" applyFont="1" applyFill="1" applyBorder="1" applyAlignment="1" applyProtection="1">
      <alignment horizontal="center" vertical="center" shrinkToFit="1"/>
      <protection locked="0"/>
    </xf>
    <xf numFmtId="0" fontId="9" fillId="16" borderId="17" xfId="0" applyFont="1" applyFill="1" applyBorder="1" applyAlignment="1" applyProtection="1">
      <alignment horizontal="center" vertical="center" shrinkToFit="1"/>
      <protection locked="0"/>
    </xf>
    <xf numFmtId="0" fontId="18" fillId="0" borderId="5" xfId="0" applyFont="1" applyBorder="1" applyAlignment="1">
      <alignment horizontal="left" vertical="center" wrapText="1"/>
    </xf>
    <xf numFmtId="0" fontId="18" fillId="0" borderId="17" xfId="0" applyFont="1" applyBorder="1" applyAlignment="1">
      <alignment horizontal="left" vertical="center" wrapText="1"/>
    </xf>
    <xf numFmtId="0" fontId="9" fillId="16" borderId="99" xfId="0" applyFont="1" applyFill="1" applyBorder="1" applyAlignment="1" applyProtection="1">
      <alignment horizontal="center" vertical="center" shrinkToFit="1"/>
      <protection locked="0"/>
    </xf>
    <xf numFmtId="0" fontId="18" fillId="0" borderId="105" xfId="0" applyFont="1" applyBorder="1" applyAlignment="1">
      <alignment horizontal="left" vertical="center" shrinkToFit="1"/>
    </xf>
    <xf numFmtId="0" fontId="14" fillId="0" borderId="0" xfId="0" applyFont="1" applyAlignment="1">
      <alignment vertical="top" wrapText="1"/>
    </xf>
    <xf numFmtId="0" fontId="4" fillId="0" borderId="23" xfId="0" applyFont="1" applyBorder="1" applyAlignment="1">
      <alignment horizontal="center" vertical="top" wrapText="1"/>
    </xf>
    <xf numFmtId="0" fontId="4" fillId="0" borderId="0" xfId="0" applyFont="1" applyBorder="1" applyAlignment="1">
      <alignment horizontal="center" vertical="top" wrapText="1"/>
    </xf>
    <xf numFmtId="0" fontId="4" fillId="0" borderId="2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68"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9" xfId="0" applyFont="1" applyBorder="1" applyAlignment="1">
      <alignment horizontal="center" vertical="center" wrapText="1"/>
    </xf>
    <xf numFmtId="0" fontId="18" fillId="0" borderId="0" xfId="0" applyFont="1" applyBorder="1" applyAlignment="1">
      <alignment vertical="center" wrapText="1"/>
    </xf>
    <xf numFmtId="0" fontId="18" fillId="0" borderId="44" xfId="0" applyFont="1" applyBorder="1" applyAlignment="1">
      <alignment vertical="center" wrapText="1"/>
    </xf>
    <xf numFmtId="0" fontId="9" fillId="16" borderId="1" xfId="0" applyFont="1" applyFill="1" applyBorder="1" applyAlignment="1" applyProtection="1">
      <alignment horizontal="center" vertical="center" wrapText="1"/>
      <protection locked="0"/>
    </xf>
    <xf numFmtId="0" fontId="9" fillId="16" borderId="18" xfId="0" applyFont="1" applyFill="1" applyBorder="1" applyAlignment="1" applyProtection="1">
      <alignment horizontal="center" vertical="center" wrapText="1"/>
      <protection locked="0"/>
    </xf>
    <xf numFmtId="0" fontId="9" fillId="16" borderId="0" xfId="0" applyFont="1" applyFill="1" applyBorder="1" applyAlignment="1" applyProtection="1">
      <alignment horizontal="center" vertical="center" wrapText="1"/>
      <protection locked="0"/>
    </xf>
    <xf numFmtId="0" fontId="9" fillId="16" borderId="70" xfId="0" applyFont="1" applyFill="1" applyBorder="1" applyAlignment="1" applyProtection="1">
      <alignment horizontal="center" vertical="center" wrapText="1"/>
      <protection locked="0"/>
    </xf>
    <xf numFmtId="0" fontId="9" fillId="16" borderId="44" xfId="0" applyFont="1" applyFill="1" applyBorder="1" applyAlignment="1" applyProtection="1">
      <alignment horizontal="center" vertical="center" wrapText="1"/>
      <protection locked="0"/>
    </xf>
    <xf numFmtId="0" fontId="18" fillId="0" borderId="30" xfId="0" applyFont="1" applyBorder="1" applyAlignment="1">
      <alignment horizontal="left" vertical="center"/>
    </xf>
    <xf numFmtId="0" fontId="18" fillId="0" borderId="49" xfId="0" applyFont="1" applyBorder="1" applyAlignment="1">
      <alignment horizontal="left" vertical="center"/>
    </xf>
    <xf numFmtId="0" fontId="18" fillId="0" borderId="37" xfId="0" applyFont="1" applyBorder="1" applyAlignment="1">
      <alignment horizontal="center" vertical="center" shrinkToFit="1"/>
    </xf>
    <xf numFmtId="0" fontId="18" fillId="0" borderId="15" xfId="0" applyFont="1" applyBorder="1" applyAlignment="1">
      <alignment vertical="center" wrapText="1"/>
    </xf>
    <xf numFmtId="0" fontId="18" fillId="0" borderId="71" xfId="0" applyFont="1" applyBorder="1" applyAlignment="1">
      <alignment vertical="center" wrapText="1"/>
    </xf>
    <xf numFmtId="0" fontId="18" fillId="0" borderId="66" xfId="0" applyFont="1" applyBorder="1" applyAlignment="1">
      <alignment horizontal="center" vertical="center" shrinkToFit="1"/>
    </xf>
    <xf numFmtId="0" fontId="18" fillId="0" borderId="40" xfId="0" applyFont="1" applyBorder="1" applyAlignment="1">
      <alignment horizontal="center" vertical="center" shrinkToFit="1"/>
    </xf>
    <xf numFmtId="0" fontId="18" fillId="0" borderId="41" xfId="0" applyFont="1" applyBorder="1" applyAlignment="1">
      <alignment horizontal="center" vertical="center" shrinkToFit="1"/>
    </xf>
    <xf numFmtId="0" fontId="18" fillId="0" borderId="3" xfId="0" applyFont="1" applyBorder="1" applyAlignment="1">
      <alignment horizontal="center" vertical="center" shrinkToFit="1"/>
    </xf>
    <xf numFmtId="0" fontId="18" fillId="0" borderId="25" xfId="0" applyFont="1" applyBorder="1" applyAlignment="1">
      <alignment horizontal="center" vertical="center" shrinkToFit="1"/>
    </xf>
    <xf numFmtId="0" fontId="9" fillId="16" borderId="18" xfId="0" applyFont="1" applyFill="1" applyBorder="1" applyAlignment="1" applyProtection="1">
      <alignment horizontal="center" vertical="center" shrinkToFit="1"/>
      <protection locked="0"/>
    </xf>
    <xf numFmtId="0" fontId="9" fillId="16" borderId="0" xfId="0" applyFont="1" applyFill="1" applyBorder="1" applyAlignment="1" applyProtection="1">
      <alignment horizontal="center" vertical="center" shrinkToFit="1"/>
      <protection locked="0"/>
    </xf>
    <xf numFmtId="0" fontId="9" fillId="16" borderId="70" xfId="0" applyFont="1" applyFill="1" applyBorder="1" applyAlignment="1" applyProtection="1">
      <alignment horizontal="center" vertical="center" shrinkToFit="1"/>
      <protection locked="0"/>
    </xf>
    <xf numFmtId="0" fontId="9" fillId="16" borderId="44" xfId="0" applyFont="1" applyFill="1" applyBorder="1" applyAlignment="1" applyProtection="1">
      <alignment horizontal="center" vertical="center" shrinkToFit="1"/>
      <protection locked="0"/>
    </xf>
    <xf numFmtId="0" fontId="4" fillId="0" borderId="0" xfId="0" applyFont="1" applyBorder="1" applyAlignment="1" applyProtection="1">
      <alignment horizontal="center" vertical="top" shrinkToFit="1"/>
    </xf>
    <xf numFmtId="0" fontId="4" fillId="0" borderId="0" xfId="0" applyFont="1" applyAlignment="1">
      <alignment horizontal="left" vertical="top" shrinkToFit="1"/>
    </xf>
    <xf numFmtId="0" fontId="31" fillId="0" borderId="0" xfId="0" applyFont="1" applyAlignment="1" applyProtection="1">
      <alignment vertical="top"/>
    </xf>
    <xf numFmtId="0" fontId="13" fillId="0" borderId="0" xfId="0" applyFont="1" applyAlignment="1">
      <alignment horizontal="center" vertical="center" shrinkToFit="1"/>
    </xf>
    <xf numFmtId="0" fontId="32" fillId="0" borderId="0" xfId="0" applyFont="1" applyAlignment="1">
      <alignment horizontal="center" vertical="top"/>
    </xf>
    <xf numFmtId="49" fontId="18" fillId="0" borderId="0" xfId="3" applyNumberFormat="1" applyFont="1" applyAlignment="1">
      <alignment horizontal="left" vertical="center" shrinkToFit="1"/>
    </xf>
    <xf numFmtId="0" fontId="185" fillId="0" borderId="188" xfId="0" applyFont="1" applyBorder="1" applyAlignment="1">
      <alignment horizontal="center" vertical="center" shrinkToFit="1"/>
    </xf>
    <xf numFmtId="0" fontId="185" fillId="0" borderId="189" xfId="0" applyFont="1" applyBorder="1" applyAlignment="1">
      <alignment horizontal="center" vertical="center" shrinkToFit="1"/>
    </xf>
    <xf numFmtId="0" fontId="185" fillId="0" borderId="190" xfId="0" applyFont="1" applyBorder="1" applyAlignment="1">
      <alignment horizontal="center" vertical="center" shrinkToFit="1"/>
    </xf>
    <xf numFmtId="0" fontId="185" fillId="0" borderId="191" xfId="0" applyFont="1" applyBorder="1" applyAlignment="1">
      <alignment horizontal="center" vertical="center" shrinkToFit="1"/>
    </xf>
    <xf numFmtId="0" fontId="185" fillId="0" borderId="192" xfId="0" applyFont="1" applyBorder="1" applyAlignment="1">
      <alignment horizontal="center" vertical="center" shrinkToFit="1"/>
    </xf>
    <xf numFmtId="0" fontId="185" fillId="0" borderId="193" xfId="0" applyFont="1" applyBorder="1" applyAlignment="1">
      <alignment horizontal="center" vertical="center" shrinkToFit="1"/>
    </xf>
    <xf numFmtId="0" fontId="69" fillId="0" borderId="67" xfId="0" applyFont="1" applyBorder="1" applyAlignment="1">
      <alignment horizontal="center" vertical="center" shrinkToFit="1"/>
    </xf>
    <xf numFmtId="0" fontId="69" fillId="0" borderId="0" xfId="0" applyFont="1" applyAlignment="1">
      <alignment horizontal="center" vertical="center" shrinkToFit="1"/>
    </xf>
    <xf numFmtId="0" fontId="9" fillId="16" borderId="0" xfId="0" applyFont="1" applyFill="1" applyAlignment="1" applyProtection="1">
      <alignment horizontal="center" vertical="center" shrinkToFit="1"/>
      <protection locked="0"/>
    </xf>
    <xf numFmtId="0" fontId="4" fillId="0" borderId="0" xfId="0" applyFont="1" applyAlignment="1">
      <alignment horizontal="left" vertical="center" shrinkToFit="1"/>
    </xf>
    <xf numFmtId="0" fontId="4" fillId="0" borderId="74" xfId="0" applyFont="1" applyBorder="1" applyAlignment="1">
      <alignment horizontal="left" vertical="center" shrinkToFit="1"/>
    </xf>
    <xf numFmtId="0" fontId="4" fillId="0" borderId="67" xfId="0" applyFont="1" applyBorder="1" applyAlignment="1" applyProtection="1">
      <alignment horizontal="left" vertical="top" shrinkToFit="1"/>
    </xf>
    <xf numFmtId="0" fontId="4" fillId="0" borderId="0" xfId="0" applyFont="1" applyBorder="1" applyAlignment="1" applyProtection="1">
      <alignment horizontal="left" vertical="top" shrinkToFit="1"/>
    </xf>
    <xf numFmtId="0" fontId="4" fillId="0" borderId="0" xfId="0" applyFont="1" applyAlignment="1" applyProtection="1">
      <alignment horizontal="left" vertical="top" shrinkToFit="1"/>
    </xf>
    <xf numFmtId="0" fontId="18" fillId="0" borderId="54" xfId="0" applyFont="1" applyBorder="1" applyAlignment="1">
      <alignment horizontal="center" vertical="center" shrinkToFit="1"/>
    </xf>
    <xf numFmtId="0" fontId="18" fillId="0" borderId="47" xfId="0" applyFont="1" applyBorder="1" applyAlignment="1">
      <alignment horizontal="center" vertical="center" shrinkToFit="1"/>
    </xf>
    <xf numFmtId="0" fontId="9" fillId="16" borderId="52" xfId="0" applyFont="1" applyFill="1" applyBorder="1" applyAlignment="1" applyProtection="1">
      <alignment horizontal="center" vertical="center" shrinkToFit="1"/>
      <protection locked="0"/>
    </xf>
    <xf numFmtId="0" fontId="9" fillId="16" borderId="30" xfId="0" applyFont="1" applyFill="1" applyBorder="1" applyAlignment="1" applyProtection="1">
      <alignment horizontal="center" vertical="center" shrinkToFit="1"/>
      <protection locked="0"/>
    </xf>
    <xf numFmtId="0" fontId="18" fillId="0" borderId="30" xfId="0" applyFont="1" applyBorder="1" applyAlignment="1">
      <alignment vertical="center"/>
    </xf>
    <xf numFmtId="0" fontId="18" fillId="16" borderId="50" xfId="3" applyFont="1" applyFill="1" applyBorder="1" applyAlignment="1" applyProtection="1">
      <alignment vertical="center" wrapText="1"/>
      <protection locked="0"/>
    </xf>
    <xf numFmtId="0" fontId="18" fillId="16" borderId="48" xfId="3" applyFont="1" applyFill="1" applyBorder="1" applyAlignment="1" applyProtection="1">
      <alignment vertical="center" wrapText="1"/>
      <protection locked="0"/>
    </xf>
    <xf numFmtId="0" fontId="4" fillId="0" borderId="0" xfId="3" applyFont="1" applyAlignment="1">
      <alignment horizontal="left" vertical="center" wrapText="1"/>
    </xf>
    <xf numFmtId="0" fontId="13" fillId="0" borderId="0" xfId="3" applyFont="1" applyAlignment="1">
      <alignment horizontal="center" vertical="center"/>
    </xf>
    <xf numFmtId="49" fontId="4" fillId="16" borderId="48" xfId="3" applyNumberFormat="1" applyFont="1" applyFill="1" applyBorder="1" applyAlignment="1" applyProtection="1">
      <alignment horizontal="center" vertical="center" shrinkToFit="1"/>
      <protection locked="0"/>
    </xf>
    <xf numFmtId="0" fontId="4" fillId="16" borderId="48" xfId="3" applyNumberFormat="1" applyFont="1" applyFill="1" applyBorder="1" applyAlignment="1" applyProtection="1">
      <alignment horizontal="center" vertical="center" shrinkToFit="1"/>
      <protection locked="0"/>
    </xf>
    <xf numFmtId="0" fontId="4" fillId="0" borderId="0" xfId="3" applyFont="1" applyAlignment="1">
      <alignment horizontal="left" vertical="top" wrapText="1"/>
    </xf>
    <xf numFmtId="0" fontId="4" fillId="0" borderId="0" xfId="3" applyFont="1" applyAlignment="1">
      <alignment horizontal="left" vertical="center" shrinkToFit="1"/>
    </xf>
    <xf numFmtId="38" fontId="4" fillId="0" borderId="0" xfId="5" applyFont="1" applyAlignment="1">
      <alignment horizontal="left" vertical="center" wrapText="1"/>
    </xf>
    <xf numFmtId="0" fontId="14" fillId="0" borderId="0" xfId="3" applyFont="1" applyAlignment="1">
      <alignment horizontal="left" vertical="top" wrapText="1"/>
    </xf>
    <xf numFmtId="49" fontId="185" fillId="0" borderId="188" xfId="3" applyNumberFormat="1" applyFont="1" applyBorder="1" applyAlignment="1">
      <alignment horizontal="center" vertical="center" shrinkToFit="1"/>
    </xf>
    <xf numFmtId="49" fontId="185" fillId="0" borderId="189" xfId="3" applyNumberFormat="1" applyFont="1" applyBorder="1" applyAlignment="1">
      <alignment horizontal="center" vertical="center" shrinkToFit="1"/>
    </xf>
    <xf numFmtId="49" fontId="185" fillId="0" borderId="190" xfId="3" applyNumberFormat="1" applyFont="1" applyBorder="1" applyAlignment="1">
      <alignment horizontal="center" vertical="center" shrinkToFit="1"/>
    </xf>
    <xf numFmtId="49" fontId="185" fillId="0" borderId="191" xfId="3" applyNumberFormat="1" applyFont="1" applyBorder="1" applyAlignment="1">
      <alignment horizontal="center" vertical="center" shrinkToFit="1"/>
    </xf>
    <xf numFmtId="49" fontId="185" fillId="0" borderId="192" xfId="3" applyNumberFormat="1" applyFont="1" applyBorder="1" applyAlignment="1">
      <alignment horizontal="center" vertical="center" shrinkToFit="1"/>
    </xf>
    <xf numFmtId="49" fontId="185" fillId="0" borderId="193" xfId="3" applyNumberFormat="1" applyFont="1" applyBorder="1" applyAlignment="1">
      <alignment horizontal="center" vertical="center" shrinkToFit="1"/>
    </xf>
    <xf numFmtId="0" fontId="18" fillId="0" borderId="0" xfId="3" applyFont="1" applyAlignment="1">
      <alignment horizontal="left" vertical="center" wrapText="1"/>
    </xf>
    <xf numFmtId="0" fontId="18" fillId="0" borderId="30" xfId="3" applyFont="1" applyBorder="1" applyAlignment="1">
      <alignment horizontal="center" vertical="center" wrapText="1"/>
    </xf>
    <xf numFmtId="0" fontId="18" fillId="0" borderId="29" xfId="3" applyFont="1" applyBorder="1" applyAlignment="1">
      <alignment horizontal="center" vertical="center" wrapText="1"/>
    </xf>
    <xf numFmtId="0" fontId="18" fillId="0" borderId="1" xfId="3" applyFont="1" applyBorder="1" applyAlignment="1">
      <alignment horizontal="center" vertical="center" wrapText="1"/>
    </xf>
    <xf numFmtId="0" fontId="18" fillId="0" borderId="5" xfId="3" applyFont="1" applyBorder="1" applyAlignment="1">
      <alignment horizontal="center" vertical="center" wrapText="1"/>
    </xf>
    <xf numFmtId="0" fontId="18" fillId="0" borderId="2" xfId="3" applyFont="1" applyBorder="1" applyAlignment="1">
      <alignment horizontal="center" vertical="center" wrapText="1"/>
    </xf>
    <xf numFmtId="0" fontId="9" fillId="16" borderId="81" xfId="3" applyFont="1" applyFill="1" applyBorder="1" applyAlignment="1" applyProtection="1">
      <alignment horizontal="center" vertical="center" shrinkToFit="1"/>
      <protection locked="0"/>
    </xf>
    <xf numFmtId="0" fontId="9" fillId="16" borderId="96" xfId="3" applyFont="1" applyFill="1" applyBorder="1" applyAlignment="1" applyProtection="1">
      <alignment horizontal="center" vertical="center" shrinkToFit="1"/>
      <protection locked="0"/>
    </xf>
    <xf numFmtId="0" fontId="18" fillId="0" borderId="95" xfId="3" applyFont="1" applyBorder="1" applyAlignment="1">
      <alignment horizontal="center" vertical="center" shrinkToFit="1"/>
    </xf>
    <xf numFmtId="0" fontId="18" fillId="0" borderId="82" xfId="3" applyFont="1" applyBorder="1" applyAlignment="1">
      <alignment horizontal="center" vertical="center" shrinkToFit="1"/>
    </xf>
    <xf numFmtId="0" fontId="18" fillId="0" borderId="96" xfId="3" applyFont="1" applyBorder="1" applyAlignment="1">
      <alignment horizontal="center" vertical="center" shrinkToFit="1"/>
    </xf>
    <xf numFmtId="0" fontId="9" fillId="16" borderId="95" xfId="3" applyFont="1" applyFill="1" applyBorder="1" applyAlignment="1" applyProtection="1">
      <alignment horizontal="center" vertical="center" shrinkToFit="1"/>
      <protection locked="0"/>
    </xf>
    <xf numFmtId="0" fontId="18" fillId="0" borderId="83" xfId="3" applyFont="1" applyBorder="1" applyAlignment="1">
      <alignment horizontal="center" vertical="center" shrinkToFit="1"/>
    </xf>
    <xf numFmtId="0" fontId="9" fillId="16" borderId="97" xfId="3" applyFont="1" applyFill="1" applyBorder="1" applyAlignment="1" applyProtection="1">
      <alignment horizontal="center" vertical="center" shrinkToFit="1"/>
      <protection locked="0"/>
    </xf>
    <xf numFmtId="0" fontId="9" fillId="16" borderId="98" xfId="3" applyFont="1" applyFill="1" applyBorder="1" applyAlignment="1" applyProtection="1">
      <alignment horizontal="center" vertical="center" shrinkToFit="1"/>
      <protection locked="0"/>
    </xf>
    <xf numFmtId="0" fontId="18" fillId="0" borderId="97" xfId="3" applyFont="1" applyBorder="1" applyAlignment="1">
      <alignment horizontal="center" vertical="center" shrinkToFit="1"/>
    </xf>
    <xf numFmtId="0" fontId="18" fillId="0" borderId="85" xfId="3" applyFont="1" applyBorder="1" applyAlignment="1">
      <alignment horizontal="center" vertical="center" shrinkToFit="1"/>
    </xf>
    <xf numFmtId="0" fontId="18" fillId="0" borderId="86" xfId="3" applyFont="1" applyBorder="1" applyAlignment="1">
      <alignment horizontal="center" vertical="center" shrinkToFit="1"/>
    </xf>
    <xf numFmtId="0" fontId="18" fillId="0" borderId="18" xfId="3" applyFont="1" applyBorder="1" applyAlignment="1">
      <alignment horizontal="center" vertical="center" wrapText="1"/>
    </xf>
    <xf numFmtId="0" fontId="18" fillId="0" borderId="0" xfId="3" applyFont="1" applyAlignment="1">
      <alignment horizontal="center" vertical="center" wrapText="1"/>
    </xf>
    <xf numFmtId="0" fontId="18" fillId="0" borderId="19" xfId="3" applyFont="1" applyBorder="1" applyAlignment="1">
      <alignment horizontal="center" vertical="center" wrapText="1"/>
    </xf>
    <xf numFmtId="0" fontId="18" fillId="0" borderId="3" xfId="3" applyFont="1" applyBorder="1" applyAlignment="1">
      <alignment horizontal="center" vertical="center" wrapText="1"/>
    </xf>
    <xf numFmtId="0" fontId="18" fillId="0" borderId="6" xfId="3" applyFont="1" applyBorder="1" applyAlignment="1">
      <alignment horizontal="center" vertical="center" wrapText="1"/>
    </xf>
    <xf numFmtId="0" fontId="18" fillId="0" borderId="4" xfId="3" applyFont="1" applyBorder="1" applyAlignment="1">
      <alignment horizontal="center" vertical="center" wrapText="1"/>
    </xf>
    <xf numFmtId="0" fontId="18" fillId="0" borderId="66" xfId="3" applyFont="1" applyBorder="1" applyAlignment="1">
      <alignment horizontal="center" vertical="center" shrinkToFit="1"/>
    </xf>
    <xf numFmtId="0" fontId="18" fillId="0" borderId="40" xfId="3" applyFont="1" applyBorder="1" applyAlignment="1">
      <alignment horizontal="center" vertical="center" shrinkToFit="1"/>
    </xf>
    <xf numFmtId="0" fontId="18" fillId="0" borderId="73" xfId="3" applyFont="1" applyBorder="1" applyAlignment="1">
      <alignment horizontal="center" vertical="center" shrinkToFit="1"/>
    </xf>
    <xf numFmtId="38" fontId="9" fillId="16" borderId="80" xfId="5" applyFont="1" applyFill="1" applyBorder="1" applyAlignment="1" applyProtection="1">
      <alignment horizontal="center" vertical="center" shrinkToFit="1"/>
      <protection locked="0"/>
    </xf>
    <xf numFmtId="38" fontId="9" fillId="16" borderId="50" xfId="5" applyFont="1" applyFill="1" applyBorder="1" applyAlignment="1" applyProtection="1">
      <alignment horizontal="center" vertical="center" shrinkToFit="1"/>
      <protection locked="0"/>
    </xf>
    <xf numFmtId="38" fontId="9" fillId="16" borderId="3" xfId="5" applyFont="1" applyFill="1" applyBorder="1" applyAlignment="1" applyProtection="1">
      <alignment horizontal="center" vertical="center" shrinkToFit="1"/>
      <protection locked="0"/>
    </xf>
    <xf numFmtId="38" fontId="9" fillId="16" borderId="6" xfId="5" applyFont="1" applyFill="1" applyBorder="1" applyAlignment="1" applyProtection="1">
      <alignment horizontal="center" vertical="center" shrinkToFit="1"/>
      <protection locked="0"/>
    </xf>
    <xf numFmtId="0" fontId="18" fillId="0" borderId="77" xfId="3" applyFont="1" applyBorder="1" applyAlignment="1">
      <alignment horizontal="center" vertical="center" wrapText="1" shrinkToFit="1"/>
    </xf>
    <xf numFmtId="0" fontId="18" fillId="0" borderId="50" xfId="3" applyFont="1" applyBorder="1" applyAlignment="1">
      <alignment horizontal="center" vertical="center" wrapText="1" shrinkToFit="1"/>
    </xf>
    <xf numFmtId="0" fontId="18" fillId="0" borderId="88" xfId="3" applyFont="1" applyBorder="1" applyAlignment="1">
      <alignment horizontal="center" vertical="center" wrapText="1" shrinkToFit="1"/>
    </xf>
    <xf numFmtId="0" fontId="18" fillId="0" borderId="6" xfId="3" applyFont="1" applyBorder="1" applyAlignment="1">
      <alignment horizontal="center" vertical="center" wrapText="1" shrinkToFit="1"/>
    </xf>
    <xf numFmtId="0" fontId="18" fillId="0" borderId="91" xfId="3" applyFont="1" applyBorder="1" applyAlignment="1">
      <alignment horizontal="center" vertical="center" shrinkToFit="1"/>
    </xf>
    <xf numFmtId="0" fontId="18" fillId="0" borderId="45" xfId="3" applyFont="1" applyBorder="1" applyAlignment="1">
      <alignment horizontal="center" vertical="center" shrinkToFit="1"/>
    </xf>
    <xf numFmtId="0" fontId="18" fillId="0" borderId="79" xfId="3" applyFont="1" applyBorder="1" applyAlignment="1">
      <alignment horizontal="center" vertical="center" shrinkToFit="1"/>
    </xf>
    <xf numFmtId="0" fontId="18" fillId="0" borderId="87" xfId="3" applyFont="1" applyBorder="1" applyAlignment="1">
      <alignment horizontal="center" vertical="center" shrinkToFit="1"/>
    </xf>
    <xf numFmtId="0" fontId="18" fillId="0" borderId="89" xfId="3" applyFont="1" applyBorder="1" applyAlignment="1">
      <alignment horizontal="center" vertical="center" shrinkToFit="1"/>
    </xf>
    <xf numFmtId="0" fontId="18" fillId="0" borderId="90" xfId="3" applyFont="1" applyBorder="1" applyAlignment="1">
      <alignment horizontal="center" vertical="center" shrinkToFit="1"/>
    </xf>
    <xf numFmtId="38" fontId="18" fillId="0" borderId="84" xfId="5" applyFont="1" applyBorder="1" applyAlignment="1">
      <alignment horizontal="center" vertical="center" wrapText="1"/>
    </xf>
    <xf numFmtId="38" fontId="18" fillId="0" borderId="85" xfId="5" applyFont="1" applyBorder="1" applyAlignment="1">
      <alignment horizontal="center" vertical="center" wrapText="1"/>
    </xf>
    <xf numFmtId="38" fontId="18" fillId="0" borderId="86" xfId="5" applyFont="1" applyBorder="1" applyAlignment="1">
      <alignment horizontal="center" vertical="center" wrapText="1"/>
    </xf>
    <xf numFmtId="38" fontId="9" fillId="16" borderId="84" xfId="5" applyFont="1" applyFill="1" applyBorder="1" applyAlignment="1" applyProtection="1">
      <alignment horizontal="center" vertical="center" shrinkToFit="1"/>
      <protection locked="0"/>
    </xf>
    <xf numFmtId="38" fontId="9" fillId="16" borderId="98" xfId="5" applyFont="1" applyFill="1" applyBorder="1" applyAlignment="1" applyProtection="1">
      <alignment horizontal="center" vertical="center" shrinkToFit="1"/>
      <protection locked="0"/>
    </xf>
    <xf numFmtId="0" fontId="18" fillId="0" borderId="98" xfId="3" applyFont="1" applyBorder="1" applyAlignment="1">
      <alignment horizontal="center" vertical="center" shrinkToFit="1"/>
    </xf>
    <xf numFmtId="0" fontId="14" fillId="0" borderId="0" xfId="3" applyFont="1" applyAlignment="1">
      <alignment horizontal="right" vertical="center" wrapText="1"/>
    </xf>
    <xf numFmtId="0" fontId="14" fillId="0" borderId="0" xfId="3" applyFont="1" applyAlignment="1">
      <alignment horizontal="center" vertical="center" wrapText="1"/>
    </xf>
    <xf numFmtId="38" fontId="20" fillId="16" borderId="0" xfId="4" applyFont="1" applyFill="1" applyAlignment="1" applyProtection="1">
      <alignment horizontal="center" vertical="center" wrapText="1"/>
      <protection locked="0"/>
    </xf>
    <xf numFmtId="0" fontId="18" fillId="0" borderId="0" xfId="3" applyFont="1" applyAlignment="1">
      <alignment horizontal="right" vertical="center"/>
    </xf>
    <xf numFmtId="0" fontId="18" fillId="0" borderId="74" xfId="3" applyFont="1" applyBorder="1" applyAlignment="1">
      <alignment horizontal="right" vertical="center"/>
    </xf>
    <xf numFmtId="0" fontId="18" fillId="16" borderId="50" xfId="3" applyFont="1" applyFill="1" applyBorder="1" applyAlignment="1" applyProtection="1">
      <alignment horizontal="left" vertical="center" wrapText="1" indent="1"/>
      <protection locked="0"/>
    </xf>
    <xf numFmtId="0" fontId="18" fillId="16" borderId="48" xfId="3" applyFont="1" applyFill="1" applyBorder="1" applyAlignment="1" applyProtection="1">
      <alignment horizontal="left" vertical="center" wrapText="1" indent="1"/>
      <protection locked="0"/>
    </xf>
    <xf numFmtId="0" fontId="18" fillId="0" borderId="0" xfId="3" applyFont="1" applyAlignment="1">
      <alignment horizontal="center" vertical="center" shrinkToFit="1"/>
    </xf>
    <xf numFmtId="0" fontId="17" fillId="16" borderId="0" xfId="3" applyFont="1" applyFill="1" applyAlignment="1" applyProtection="1">
      <alignment horizontal="left" vertical="top" wrapText="1"/>
      <protection locked="0"/>
    </xf>
    <xf numFmtId="0" fontId="17" fillId="16" borderId="48" xfId="3" applyFont="1" applyFill="1" applyBorder="1" applyAlignment="1" applyProtection="1">
      <alignment horizontal="left" vertical="top" wrapText="1"/>
      <protection locked="0"/>
    </xf>
    <xf numFmtId="38" fontId="18" fillId="16" borderId="50" xfId="5" applyFont="1" applyFill="1" applyBorder="1" applyAlignment="1" applyProtection="1">
      <alignment horizontal="left" vertical="center" wrapText="1" indent="1"/>
      <protection locked="0"/>
    </xf>
    <xf numFmtId="38" fontId="18" fillId="16" borderId="48" xfId="5" applyFont="1" applyFill="1" applyBorder="1" applyAlignment="1" applyProtection="1">
      <alignment horizontal="left" vertical="center" wrapText="1" indent="1"/>
      <protection locked="0"/>
    </xf>
    <xf numFmtId="0" fontId="54" fillId="0" borderId="50" xfId="3" applyFont="1" applyBorder="1" applyAlignment="1">
      <alignment horizontal="center" vertical="center" wrapText="1"/>
    </xf>
    <xf numFmtId="0" fontId="54" fillId="0" borderId="48" xfId="3" applyFont="1" applyBorder="1" applyAlignment="1">
      <alignment horizontal="center" vertical="center" wrapText="1"/>
    </xf>
    <xf numFmtId="0" fontId="67" fillId="0" borderId="0" xfId="3" applyFont="1" applyAlignment="1">
      <alignment horizontal="center" vertical="center" shrinkToFit="1"/>
    </xf>
    <xf numFmtId="0" fontId="18" fillId="0" borderId="0" xfId="3" applyFont="1" applyAlignment="1" applyProtection="1">
      <alignment vertical="center" shrinkToFit="1"/>
    </xf>
    <xf numFmtId="0" fontId="18" fillId="0" borderId="50" xfId="3" applyFont="1" applyBorder="1" applyAlignment="1">
      <alignment horizontal="center" vertical="center" shrinkToFit="1"/>
    </xf>
    <xf numFmtId="0" fontId="18" fillId="0" borderId="0" xfId="3" applyFont="1" applyAlignment="1" applyProtection="1">
      <alignment horizontal="left" vertical="center" shrinkToFit="1"/>
    </xf>
    <xf numFmtId="177" fontId="4" fillId="16" borderId="0" xfId="0" applyNumberFormat="1" applyFont="1" applyFill="1" applyAlignment="1" applyProtection="1">
      <alignment horizontal="center" vertical="center" wrapText="1"/>
      <protection locked="0"/>
    </xf>
    <xf numFmtId="0" fontId="31" fillId="0" borderId="134" xfId="0" applyFont="1" applyBorder="1" applyAlignment="1">
      <alignment horizontal="center" vertical="top"/>
    </xf>
    <xf numFmtId="0" fontId="31" fillId="0" borderId="135" xfId="0" applyFont="1" applyBorder="1" applyAlignment="1">
      <alignment horizontal="center" vertical="top"/>
    </xf>
    <xf numFmtId="0" fontId="31" fillId="0" borderId="136" xfId="0" applyFont="1" applyBorder="1" applyAlignment="1">
      <alignment horizontal="center" vertical="top"/>
    </xf>
    <xf numFmtId="0" fontId="4" fillId="0" borderId="0" xfId="0" applyFont="1" applyAlignment="1">
      <alignment horizontal="center" vertical="center"/>
    </xf>
    <xf numFmtId="49" fontId="17" fillId="0" borderId="0" xfId="3" applyNumberFormat="1" applyFont="1" applyAlignment="1">
      <alignment horizontal="left" vertical="center"/>
    </xf>
    <xf numFmtId="0" fontId="18" fillId="0" borderId="0" xfId="0" applyFont="1" applyAlignment="1">
      <alignment horizontal="right" vertical="center"/>
    </xf>
    <xf numFmtId="0" fontId="9" fillId="16" borderId="91" xfId="0" applyFont="1" applyFill="1" applyBorder="1" applyAlignment="1" applyProtection="1">
      <alignment horizontal="center" vertical="center"/>
      <protection locked="0"/>
    </xf>
    <xf numFmtId="0" fontId="9" fillId="16" borderId="45" xfId="0" applyFont="1" applyFill="1" applyBorder="1" applyAlignment="1" applyProtection="1">
      <alignment horizontal="center" vertical="center"/>
      <protection locked="0"/>
    </xf>
    <xf numFmtId="0" fontId="9" fillId="16" borderId="93" xfId="0" applyFont="1" applyFill="1" applyBorder="1" applyAlignment="1" applyProtection="1">
      <alignment horizontal="center" vertical="center"/>
      <protection locked="0"/>
    </xf>
    <xf numFmtId="0" fontId="14" fillId="0" borderId="0" xfId="0" applyFont="1" applyAlignment="1" applyProtection="1">
      <alignment vertical="top" wrapText="1"/>
    </xf>
    <xf numFmtId="49" fontId="4" fillId="16" borderId="45" xfId="0" applyNumberFormat="1" applyFont="1" applyFill="1" applyBorder="1" applyAlignment="1" applyProtection="1">
      <alignment horizontal="left" vertical="center" indent="1" shrinkToFit="1"/>
      <protection locked="0"/>
    </xf>
    <xf numFmtId="0" fontId="4" fillId="16" borderId="45" xfId="0" applyFont="1" applyFill="1" applyBorder="1" applyAlignment="1" applyProtection="1">
      <alignment horizontal="left" vertical="center" indent="1" shrinkToFit="1"/>
      <protection locked="0"/>
    </xf>
    <xf numFmtId="0" fontId="50" fillId="0" borderId="0" xfId="0" applyFont="1" applyAlignment="1">
      <alignment horizontal="center" vertical="center"/>
    </xf>
    <xf numFmtId="0" fontId="67" fillId="0" borderId="0" xfId="0" applyFont="1" applyAlignment="1" applyProtection="1">
      <alignment horizontal="right" vertical="center" indent="1"/>
    </xf>
    <xf numFmtId="0" fontId="13" fillId="0" borderId="0" xfId="0" applyFont="1" applyAlignment="1" applyProtection="1">
      <alignment horizontal="center" vertical="center" shrinkToFit="1"/>
    </xf>
    <xf numFmtId="0" fontId="14" fillId="0" borderId="0" xfId="0" applyFont="1" applyAlignment="1" applyProtection="1">
      <alignment horizontal="left" vertical="top" wrapText="1"/>
    </xf>
    <xf numFmtId="0" fontId="4" fillId="16" borderId="0" xfId="0" applyFont="1" applyFill="1" applyAlignment="1" applyProtection="1">
      <alignment horizontal="left" vertical="center" wrapText="1" shrinkToFit="1"/>
      <protection locked="0"/>
    </xf>
    <xf numFmtId="0" fontId="4" fillId="16" borderId="48" xfId="0" applyFont="1" applyFill="1" applyBorder="1" applyAlignment="1" applyProtection="1">
      <alignment horizontal="left" vertical="center" wrapText="1" shrinkToFit="1"/>
      <protection locked="0"/>
    </xf>
    <xf numFmtId="0" fontId="9" fillId="16" borderId="37" xfId="0" applyFont="1" applyFill="1" applyBorder="1" applyAlignment="1" applyProtection="1">
      <alignment horizontal="center" vertical="center" wrapText="1"/>
      <protection locked="0"/>
    </xf>
    <xf numFmtId="0" fontId="18" fillId="0" borderId="37" xfId="0" applyFont="1" applyBorder="1" applyAlignment="1">
      <alignment horizontal="left" vertical="center"/>
    </xf>
    <xf numFmtId="0" fontId="18" fillId="0" borderId="47" xfId="0" applyFont="1" applyBorder="1" applyAlignment="1">
      <alignment horizontal="left" vertical="center"/>
    </xf>
    <xf numFmtId="0" fontId="4" fillId="0" borderId="0" xfId="0" applyFont="1" applyAlignment="1">
      <alignment horizontal="center" vertical="center" wrapText="1"/>
    </xf>
    <xf numFmtId="0" fontId="4" fillId="0" borderId="11"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2" xfId="0" applyFont="1" applyBorder="1" applyAlignment="1">
      <alignment horizontal="center" vertical="center" wrapText="1"/>
    </xf>
    <xf numFmtId="0" fontId="9" fillId="16" borderId="0" xfId="0" applyFont="1" applyFill="1" applyAlignment="1" applyProtection="1">
      <alignment horizontal="center" vertical="center" wrapText="1"/>
      <protection locked="0"/>
    </xf>
    <xf numFmtId="0" fontId="9" fillId="16" borderId="13" xfId="0" applyFont="1" applyFill="1" applyBorder="1" applyAlignment="1" applyProtection="1">
      <alignment horizontal="center" vertical="center" wrapText="1"/>
      <protection locked="0"/>
    </xf>
    <xf numFmtId="0" fontId="18" fillId="0" borderId="0" xfId="0" applyFont="1" applyAlignment="1">
      <alignment vertical="center" wrapText="1"/>
    </xf>
    <xf numFmtId="0" fontId="10" fillId="0" borderId="0" xfId="0" applyFont="1" applyAlignment="1">
      <alignment horizontal="center" vertical="center"/>
    </xf>
    <xf numFmtId="0" fontId="9" fillId="16" borderId="54" xfId="0" applyFont="1" applyFill="1" applyBorder="1" applyAlignment="1" applyProtection="1">
      <alignment horizontal="center" vertical="center" wrapText="1"/>
      <protection locked="0"/>
    </xf>
    <xf numFmtId="0" fontId="18" fillId="0" borderId="37" xfId="0" applyFont="1" applyBorder="1">
      <alignment vertical="center"/>
    </xf>
    <xf numFmtId="0" fontId="30" fillId="0" borderId="134" xfId="0" applyFont="1" applyBorder="1" applyAlignment="1">
      <alignment horizontal="center" vertical="center"/>
    </xf>
    <xf numFmtId="0" fontId="30" fillId="0" borderId="135" xfId="0" applyFont="1" applyBorder="1" applyAlignment="1">
      <alignment horizontal="center" vertical="center"/>
    </xf>
    <xf numFmtId="0" fontId="30" fillId="0" borderId="136" xfId="0" applyFont="1" applyBorder="1" applyAlignment="1">
      <alignment horizontal="center" vertical="center"/>
    </xf>
    <xf numFmtId="0" fontId="4" fillId="0" borderId="0" xfId="0" applyFont="1" applyAlignment="1">
      <alignment horizontal="right" vertical="center" shrinkToFit="1"/>
    </xf>
    <xf numFmtId="0" fontId="4" fillId="0" borderId="0" xfId="0" applyFont="1" applyAlignment="1" applyProtection="1">
      <alignment horizontal="left" vertical="top"/>
    </xf>
    <xf numFmtId="0" fontId="4" fillId="0" borderId="0" xfId="0" applyFont="1" applyAlignment="1" applyProtection="1">
      <alignment horizontal="left" vertical="top" wrapText="1"/>
    </xf>
  </cellXfs>
  <cellStyles count="12">
    <cellStyle name="パーセント 2" xfId="6" xr:uid="{5CD93796-96DF-44AF-845C-6607A0C266A4}"/>
    <cellStyle name="ハイパーリンク" xfId="10" builtinId="8"/>
    <cellStyle name="桁区切り" xfId="5" builtinId="6"/>
    <cellStyle name="桁区切り 2" xfId="4" xr:uid="{00000000-0005-0000-0000-000001000000}"/>
    <cellStyle name="標準" xfId="0" builtinId="0"/>
    <cellStyle name="標準 2" xfId="1" xr:uid="{00000000-0005-0000-0000-000003000000}"/>
    <cellStyle name="標準 2 2" xfId="9" xr:uid="{C5979A79-D2BC-4C35-AD32-4F450A7DDF29}"/>
    <cellStyle name="標準 3" xfId="2" xr:uid="{00000000-0005-0000-0000-000004000000}"/>
    <cellStyle name="標準 4" xfId="3" xr:uid="{00000000-0005-0000-0000-000005000000}"/>
    <cellStyle name="標準 4 2" xfId="7" xr:uid="{2A16E617-775D-4DA7-87A1-D8CA8E5398F9}"/>
    <cellStyle name="標準 4 2 2" xfId="8" xr:uid="{15C4C5C7-56AA-4E36-8D4E-2D989A4D6580}"/>
    <cellStyle name="標準 5" xfId="11" xr:uid="{706A98B5-696A-4E34-B7D3-C99B98D0B97F}"/>
  </cellStyles>
  <dxfs count="20">
    <dxf>
      <font>
        <color theme="0"/>
      </font>
    </dxf>
    <dxf>
      <font>
        <color theme="0"/>
      </font>
    </dxf>
    <dxf>
      <font>
        <strike val="0"/>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color rgb="FFFFFFE1"/>
      </font>
    </dxf>
    <dxf>
      <font>
        <b val="0"/>
        <i val="0"/>
        <color rgb="FFFFFFE1"/>
      </font>
    </dxf>
  </dxfs>
  <tableStyles count="0" defaultTableStyle="TableStyleMedium2" defaultPivotStyle="PivotStyleLight16"/>
  <colors>
    <mruColors>
      <color rgb="FFFFC7CE"/>
      <color rgb="FF9C0006"/>
      <color rgb="FFFFFFE1"/>
      <color rgb="FFFFFFCC"/>
      <color rgb="FF0033CC"/>
      <color rgb="FFCBFCB2"/>
      <color rgb="FFB9F7FD"/>
      <color rgb="FFFEE0B8"/>
      <color rgb="FFCFFDDF"/>
      <color rgb="FFD1FF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image" Target="../media/image5.emf"/></Relationships>
</file>

<file path=xl/drawings/_rels/drawing9.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16</xdr:col>
      <xdr:colOff>346984</xdr:colOff>
      <xdr:row>4</xdr:row>
      <xdr:rowOff>342860</xdr:rowOff>
    </xdr:from>
    <xdr:to>
      <xdr:col>18</xdr:col>
      <xdr:colOff>584062</xdr:colOff>
      <xdr:row>5</xdr:row>
      <xdr:rowOff>198673</xdr:rowOff>
    </xdr:to>
    <xdr:sp macro="" textlink="">
      <xdr:nvSpPr>
        <xdr:cNvPr id="5" name="四角形: 角を丸くする 4">
          <a:extLst>
            <a:ext uri="{FF2B5EF4-FFF2-40B4-BE49-F238E27FC236}">
              <a16:creationId xmlns:a16="http://schemas.microsoft.com/office/drawing/2014/main" id="{2E69EAFF-1A82-4087-9628-110A46C5E8CE}"/>
            </a:ext>
          </a:extLst>
        </xdr:cNvPr>
        <xdr:cNvSpPr/>
      </xdr:nvSpPr>
      <xdr:spPr>
        <a:xfrm>
          <a:off x="7681234" y="2247860"/>
          <a:ext cx="162772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16</xdr:col>
      <xdr:colOff>387803</xdr:colOff>
      <xdr:row>4</xdr:row>
      <xdr:rowOff>443588</xdr:rowOff>
    </xdr:from>
    <xdr:to>
      <xdr:col>18</xdr:col>
      <xdr:colOff>415855</xdr:colOff>
      <xdr:row>5</xdr:row>
      <xdr:rowOff>253090</xdr:rowOff>
    </xdr:to>
    <xdr:sp macro="" textlink="">
      <xdr:nvSpPr>
        <xdr:cNvPr id="6" name="テキスト ボックス 5">
          <a:extLst>
            <a:ext uri="{FF2B5EF4-FFF2-40B4-BE49-F238E27FC236}">
              <a16:creationId xmlns:a16="http://schemas.microsoft.com/office/drawing/2014/main" id="{68CBD0E8-3691-4E6B-BE9B-08A5E613020B}"/>
            </a:ext>
          </a:extLst>
        </xdr:cNvPr>
        <xdr:cNvSpPr txBox="1"/>
      </xdr:nvSpPr>
      <xdr:spPr>
        <a:xfrm>
          <a:off x="7722053" y="2348588"/>
          <a:ext cx="1418702"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clientData/>
  </xdr:twoCellAnchor>
  <xdr:twoCellAnchor>
    <xdr:from>
      <xdr:col>18</xdr:col>
      <xdr:colOff>628651</xdr:colOff>
      <xdr:row>3</xdr:row>
      <xdr:rowOff>196624</xdr:rowOff>
    </xdr:from>
    <xdr:to>
      <xdr:col>21</xdr:col>
      <xdr:colOff>530678</xdr:colOff>
      <xdr:row>5</xdr:row>
      <xdr:rowOff>219081</xdr:rowOff>
    </xdr:to>
    <xdr:sp macro="" textlink="">
      <xdr:nvSpPr>
        <xdr:cNvPr id="7" name="吹き出し: 四角形 6">
          <a:extLst>
            <a:ext uri="{FF2B5EF4-FFF2-40B4-BE49-F238E27FC236}">
              <a16:creationId xmlns:a16="http://schemas.microsoft.com/office/drawing/2014/main" id="{0B3E8249-760B-4666-9D73-2B849CAA59E3}"/>
            </a:ext>
          </a:extLst>
        </xdr:cNvPr>
        <xdr:cNvSpPr/>
      </xdr:nvSpPr>
      <xdr:spPr>
        <a:xfrm>
          <a:off x="9906001" y="1739674"/>
          <a:ext cx="1988002" cy="1079732"/>
        </a:xfrm>
        <a:prstGeom prst="wedgeRectCallout">
          <a:avLst>
            <a:gd name="adj1" fmla="val -39763"/>
            <a:gd name="adj2" fmla="val 88661"/>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19</xdr:col>
      <xdr:colOff>80773</xdr:colOff>
      <xdr:row>4</xdr:row>
      <xdr:rowOff>27214</xdr:rowOff>
    </xdr:from>
    <xdr:to>
      <xdr:col>21</xdr:col>
      <xdr:colOff>571502</xdr:colOff>
      <xdr:row>5</xdr:row>
      <xdr:rowOff>419100</xdr:rowOff>
    </xdr:to>
    <xdr:sp macro="" textlink="">
      <xdr:nvSpPr>
        <xdr:cNvPr id="8" name="テキスト ボックス 7">
          <a:extLst>
            <a:ext uri="{FF2B5EF4-FFF2-40B4-BE49-F238E27FC236}">
              <a16:creationId xmlns:a16="http://schemas.microsoft.com/office/drawing/2014/main" id="{0B76B527-DFE4-4BE5-B490-11C457F3E89B}"/>
            </a:ext>
          </a:extLst>
        </xdr:cNvPr>
        <xdr:cNvSpPr txBox="1"/>
      </xdr:nvSpPr>
      <xdr:spPr>
        <a:xfrm>
          <a:off x="10005823" y="1922689"/>
          <a:ext cx="1881379" cy="1096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19</xdr:col>
      <xdr:colOff>374081</xdr:colOff>
      <xdr:row>5</xdr:row>
      <xdr:rowOff>162734</xdr:rowOff>
    </xdr:from>
    <xdr:to>
      <xdr:col>20</xdr:col>
      <xdr:colOff>36522</xdr:colOff>
      <xdr:row>5</xdr:row>
      <xdr:rowOff>162735</xdr:rowOff>
    </xdr:to>
    <xdr:cxnSp macro="">
      <xdr:nvCxnSpPr>
        <xdr:cNvPr id="9" name="直線コネクタ 8">
          <a:extLst>
            <a:ext uri="{FF2B5EF4-FFF2-40B4-BE49-F238E27FC236}">
              <a16:creationId xmlns:a16="http://schemas.microsoft.com/office/drawing/2014/main" id="{D4DE6EF4-1F5F-4AAC-94B3-6301F4F44E97}"/>
            </a:ext>
          </a:extLst>
        </xdr:cNvPr>
        <xdr:cNvCxnSpPr/>
      </xdr:nvCxnSpPr>
      <xdr:spPr>
        <a:xfrm flipH="1">
          <a:off x="10299131" y="2763059"/>
          <a:ext cx="357766" cy="1"/>
        </a:xfrm>
        <a:prstGeom prst="line">
          <a:avLst/>
        </a:prstGeom>
        <a:ln w="12700" cap="flat" cmpd="sng" algn="ctr">
          <a:solidFill>
            <a:schemeClr val="accent2"/>
          </a:solidFill>
          <a:prstDash val="lg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16</xdr:col>
      <xdr:colOff>133350</xdr:colOff>
      <xdr:row>5</xdr:row>
      <xdr:rowOff>809625</xdr:rowOff>
    </xdr:from>
    <xdr:to>
      <xdr:col>21</xdr:col>
      <xdr:colOff>552064</xdr:colOff>
      <xdr:row>12</xdr:row>
      <xdr:rowOff>149698</xdr:rowOff>
    </xdr:to>
    <xdr:pic>
      <xdr:nvPicPr>
        <xdr:cNvPr id="26" name="図 25">
          <a:extLst>
            <a:ext uri="{FF2B5EF4-FFF2-40B4-BE49-F238E27FC236}">
              <a16:creationId xmlns:a16="http://schemas.microsoft.com/office/drawing/2014/main" id="{03CC8C4A-EBDD-4284-B7D6-A5F000759B38}"/>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54" t="3165" r="6750" b="2179"/>
        <a:stretch/>
      </xdr:blipFill>
      <xdr:spPr bwMode="auto">
        <a:xfrm>
          <a:off x="7867650" y="3419475"/>
          <a:ext cx="3895339" cy="2740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100965</xdr:colOff>
      <xdr:row>5</xdr:row>
      <xdr:rowOff>758190</xdr:rowOff>
    </xdr:from>
    <xdr:to>
      <xdr:col>19</xdr:col>
      <xdr:colOff>177165</xdr:colOff>
      <xdr:row>12</xdr:row>
      <xdr:rowOff>320040</xdr:rowOff>
    </xdr:to>
    <xdr:cxnSp macro="">
      <xdr:nvCxnSpPr>
        <xdr:cNvPr id="4" name="直線コネクタ 3">
          <a:extLst>
            <a:ext uri="{FF2B5EF4-FFF2-40B4-BE49-F238E27FC236}">
              <a16:creationId xmlns:a16="http://schemas.microsoft.com/office/drawing/2014/main" id="{A7989243-64E0-46E0-9766-480F241ECE4F}"/>
            </a:ext>
          </a:extLst>
        </xdr:cNvPr>
        <xdr:cNvCxnSpPr/>
      </xdr:nvCxnSpPr>
      <xdr:spPr>
        <a:xfrm flipH="1">
          <a:off x="9921240" y="3368040"/>
          <a:ext cx="76200" cy="2962275"/>
        </a:xfrm>
        <a:prstGeom prst="line">
          <a:avLst/>
        </a:prstGeom>
        <a:ln w="19050" cap="flat" cmpd="sng" algn="ctr">
          <a:solidFill>
            <a:schemeClr val="accent2"/>
          </a:solidFill>
          <a:prstDash val="lg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18</xdr:col>
      <xdr:colOff>470535</xdr:colOff>
      <xdr:row>14</xdr:row>
      <xdr:rowOff>129540</xdr:rowOff>
    </xdr:from>
    <xdr:to>
      <xdr:col>22</xdr:col>
      <xdr:colOff>146685</xdr:colOff>
      <xdr:row>20</xdr:row>
      <xdr:rowOff>81915</xdr:rowOff>
    </xdr:to>
    <xdr:pic>
      <xdr:nvPicPr>
        <xdr:cNvPr id="29" name="図 28">
          <a:extLst>
            <a:ext uri="{FF2B5EF4-FFF2-40B4-BE49-F238E27FC236}">
              <a16:creationId xmlns:a16="http://schemas.microsoft.com/office/drawing/2014/main" id="{213ED7E2-A9FF-4BBA-8BA1-2914A85FAE2B}"/>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2666" t="6399" r="7316" b="4606"/>
        <a:stretch/>
      </xdr:blipFill>
      <xdr:spPr bwMode="auto">
        <a:xfrm>
          <a:off x="9595485" y="7054215"/>
          <a:ext cx="2457450" cy="291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114300</xdr:colOff>
      <xdr:row>14</xdr:row>
      <xdr:rowOff>409575</xdr:rowOff>
    </xdr:from>
    <xdr:to>
      <xdr:col>19</xdr:col>
      <xdr:colOff>228600</xdr:colOff>
      <xdr:row>19</xdr:row>
      <xdr:rowOff>152400</xdr:rowOff>
    </xdr:to>
    <xdr:cxnSp macro="">
      <xdr:nvCxnSpPr>
        <xdr:cNvPr id="12" name="直線コネクタ 11">
          <a:extLst>
            <a:ext uri="{FF2B5EF4-FFF2-40B4-BE49-F238E27FC236}">
              <a16:creationId xmlns:a16="http://schemas.microsoft.com/office/drawing/2014/main" id="{4B5B9D73-3E7B-4EB7-A1D9-76968107A941}"/>
            </a:ext>
          </a:extLst>
        </xdr:cNvPr>
        <xdr:cNvCxnSpPr/>
      </xdr:nvCxnSpPr>
      <xdr:spPr>
        <a:xfrm flipH="1">
          <a:off x="9934575" y="7334250"/>
          <a:ext cx="114300" cy="2514600"/>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16</xdr:col>
      <xdr:colOff>161925</xdr:colOff>
      <xdr:row>16</xdr:row>
      <xdr:rowOff>497903</xdr:rowOff>
    </xdr:from>
    <xdr:to>
      <xdr:col>25</xdr:col>
      <xdr:colOff>571500</xdr:colOff>
      <xdr:row>20</xdr:row>
      <xdr:rowOff>157162</xdr:rowOff>
    </xdr:to>
    <xdr:grpSp>
      <xdr:nvGrpSpPr>
        <xdr:cNvPr id="11" name="グループ化 10">
          <a:extLst>
            <a:ext uri="{FF2B5EF4-FFF2-40B4-BE49-F238E27FC236}">
              <a16:creationId xmlns:a16="http://schemas.microsoft.com/office/drawing/2014/main" id="{67466030-1297-4093-9A2A-513FCE0FA07F}"/>
            </a:ext>
          </a:extLst>
        </xdr:cNvPr>
        <xdr:cNvGrpSpPr/>
      </xdr:nvGrpSpPr>
      <xdr:grpSpPr>
        <a:xfrm>
          <a:off x="7896225" y="8336978"/>
          <a:ext cx="6667500" cy="1707134"/>
          <a:chOff x="7359650" y="7753350"/>
          <a:chExt cx="6985000" cy="1676400"/>
        </a:xfrm>
      </xdr:grpSpPr>
      <xdr:sp macro="" textlink="">
        <xdr:nvSpPr>
          <xdr:cNvPr id="13" name="吹き出し: 四角形 12">
            <a:extLst>
              <a:ext uri="{FF2B5EF4-FFF2-40B4-BE49-F238E27FC236}">
                <a16:creationId xmlns:a16="http://schemas.microsoft.com/office/drawing/2014/main" id="{6AD8DB4C-9CC0-40E3-803C-19CBC5A9E972}"/>
              </a:ext>
            </a:extLst>
          </xdr:cNvPr>
          <xdr:cNvSpPr/>
        </xdr:nvSpPr>
        <xdr:spPr>
          <a:xfrm>
            <a:off x="12211050" y="7753350"/>
            <a:ext cx="2133600" cy="1304925"/>
          </a:xfrm>
          <a:prstGeom prst="wedgeRectCallout">
            <a:avLst>
              <a:gd name="adj1" fmla="val -109013"/>
              <a:gd name="adj2" fmla="val -6260"/>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4" name="図 13">
            <a:extLst>
              <a:ext uri="{FF2B5EF4-FFF2-40B4-BE49-F238E27FC236}">
                <a16:creationId xmlns:a16="http://schemas.microsoft.com/office/drawing/2014/main" id="{4CC0ACAF-24F9-45B4-8319-846FEFA3CB75}"/>
              </a:ext>
            </a:extLst>
          </xdr:cNvPr>
          <xdr:cNvPicPr>
            <a:picLocks noChangeAspect="1"/>
          </xdr:cNvPicPr>
        </xdr:nvPicPr>
        <xdr:blipFill>
          <a:blip xmlns:r="http://schemas.openxmlformats.org/officeDocument/2006/relationships" r:embed="rId3"/>
          <a:stretch>
            <a:fillRect/>
          </a:stretch>
        </xdr:blipFill>
        <xdr:spPr>
          <a:xfrm>
            <a:off x="12334875" y="8031401"/>
            <a:ext cx="1895475" cy="769873"/>
          </a:xfrm>
          <a:prstGeom prst="rect">
            <a:avLst/>
          </a:prstGeom>
        </xdr:spPr>
      </xdr:pic>
      <xdr:cxnSp macro="">
        <xdr:nvCxnSpPr>
          <xdr:cNvPr id="16" name="直線コネクタ 15">
            <a:extLst>
              <a:ext uri="{FF2B5EF4-FFF2-40B4-BE49-F238E27FC236}">
                <a16:creationId xmlns:a16="http://schemas.microsoft.com/office/drawing/2014/main" id="{54B8DEF1-CE52-4B19-8198-94FB38E2AAD9}"/>
              </a:ext>
            </a:extLst>
          </xdr:cNvPr>
          <xdr:cNvCxnSpPr/>
        </xdr:nvCxnSpPr>
        <xdr:spPr>
          <a:xfrm>
            <a:off x="7439025" y="8867775"/>
            <a:ext cx="342900" cy="0"/>
          </a:xfrm>
          <a:prstGeom prst="line">
            <a:avLst/>
          </a:prstGeom>
          <a:ln w="22225">
            <a:solidFill>
              <a:schemeClr val="accent2"/>
            </a:solidFill>
            <a:prstDash val="lgDash"/>
          </a:ln>
        </xdr:spPr>
        <xdr:style>
          <a:lnRef idx="1">
            <a:schemeClr val="accent1"/>
          </a:lnRef>
          <a:fillRef idx="0">
            <a:schemeClr val="accent1"/>
          </a:fillRef>
          <a:effectRef idx="0">
            <a:schemeClr val="accent1"/>
          </a:effectRef>
          <a:fontRef idx="minor">
            <a:schemeClr val="tx1"/>
          </a:fontRef>
        </xdr:style>
      </xdr:cxnSp>
      <xdr:sp macro="" textlink="">
        <xdr:nvSpPr>
          <xdr:cNvPr id="15" name="吹き出し: 四角形 14">
            <a:extLst>
              <a:ext uri="{FF2B5EF4-FFF2-40B4-BE49-F238E27FC236}">
                <a16:creationId xmlns:a16="http://schemas.microsoft.com/office/drawing/2014/main" id="{96223DA1-90AC-44AC-A209-D869210FE6A6}"/>
              </a:ext>
            </a:extLst>
          </xdr:cNvPr>
          <xdr:cNvSpPr/>
        </xdr:nvSpPr>
        <xdr:spPr>
          <a:xfrm>
            <a:off x="7359650" y="7820026"/>
            <a:ext cx="1514475" cy="1609724"/>
          </a:xfrm>
          <a:prstGeom prst="wedgeRectCallout">
            <a:avLst>
              <a:gd name="adj1" fmla="val 94044"/>
              <a:gd name="adj2" fmla="val -60451"/>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38099</xdr:colOff>
      <xdr:row>26</xdr:row>
      <xdr:rowOff>161925</xdr:rowOff>
    </xdr:from>
    <xdr:to>
      <xdr:col>13</xdr:col>
      <xdr:colOff>76200</xdr:colOff>
      <xdr:row>32</xdr:row>
      <xdr:rowOff>66674</xdr:rowOff>
    </xdr:to>
    <xdr:sp macro="" textlink="">
      <xdr:nvSpPr>
        <xdr:cNvPr id="2" name="左中かっこ 1">
          <a:extLst>
            <a:ext uri="{FF2B5EF4-FFF2-40B4-BE49-F238E27FC236}">
              <a16:creationId xmlns:a16="http://schemas.microsoft.com/office/drawing/2014/main" id="{71511184-FB4C-47A0-B07D-4396F213A43A}"/>
            </a:ext>
          </a:extLst>
        </xdr:cNvPr>
        <xdr:cNvSpPr/>
      </xdr:nvSpPr>
      <xdr:spPr>
        <a:xfrm>
          <a:off x="3324224" y="6391275"/>
          <a:ext cx="609601" cy="1228724"/>
        </a:xfrm>
        <a:prstGeom prst="leftBrace">
          <a:avLst>
            <a:gd name="adj1" fmla="val 8333"/>
            <a:gd name="adj2" fmla="val 28469"/>
          </a:avLst>
        </a:prstGeom>
        <a:ln w="19050">
          <a:solidFill>
            <a:srgbClr val="7030A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114</xdr:col>
      <xdr:colOff>69856</xdr:colOff>
      <xdr:row>27</xdr:row>
      <xdr:rowOff>99220</xdr:rowOff>
    </xdr:from>
    <xdr:to>
      <xdr:col>157</xdr:col>
      <xdr:colOff>36798</xdr:colOff>
      <xdr:row>42</xdr:row>
      <xdr:rowOff>119769</xdr:rowOff>
    </xdr:to>
    <xdr:pic>
      <xdr:nvPicPr>
        <xdr:cNvPr id="2" name="図 1">
          <a:extLst>
            <a:ext uri="{FF2B5EF4-FFF2-40B4-BE49-F238E27FC236}">
              <a16:creationId xmlns:a16="http://schemas.microsoft.com/office/drawing/2014/main" id="{FDED0D9C-B328-4B53-B57F-FC97A57FFAC5}"/>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651" t="12465" r="11372" b="9972"/>
        <a:stretch/>
      </xdr:blipFill>
      <xdr:spPr bwMode="auto">
        <a:xfrm>
          <a:off x="8013706" y="3718720"/>
          <a:ext cx="4062692" cy="2030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136</xdr:col>
      <xdr:colOff>89297</xdr:colOff>
      <xdr:row>60</xdr:row>
      <xdr:rowOff>39723</xdr:rowOff>
    </xdr:from>
    <xdr:to>
      <xdr:col>190</xdr:col>
      <xdr:colOff>25512</xdr:colOff>
      <xdr:row>80</xdr:row>
      <xdr:rowOff>72937</xdr:rowOff>
    </xdr:to>
    <xdr:sp macro="" textlink="">
      <xdr:nvSpPr>
        <xdr:cNvPr id="2" name="正方形/長方形 1">
          <a:extLst>
            <a:ext uri="{FF2B5EF4-FFF2-40B4-BE49-F238E27FC236}">
              <a16:creationId xmlns:a16="http://schemas.microsoft.com/office/drawing/2014/main" id="{02D1DA80-B7BA-49B7-BC2B-DB6CBC549301}"/>
            </a:ext>
          </a:extLst>
        </xdr:cNvPr>
        <xdr:cNvSpPr/>
      </xdr:nvSpPr>
      <xdr:spPr>
        <a:xfrm>
          <a:off x="7868047" y="8711442"/>
          <a:ext cx="5294028" cy="2454151"/>
        </a:xfrm>
        <a:prstGeom prst="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ysClr val="windowText" lastClr="000000"/>
              </a:solidFill>
              <a:latin typeface="游ゴシック" panose="020B0400000000000000" pitchFamily="50" charset="-128"/>
              <a:ea typeface="游ゴシック" panose="020B0400000000000000" pitchFamily="50" charset="-128"/>
            </a:rPr>
            <a:t>BELS</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評価書は完了実績報告の際に提出してください。</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UA</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値および、特記事項欄に</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『ZEH』</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または </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Nearly ZEH</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の記載が必要です）</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記入した計画性能から要件未達にならない程度の</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設計変更は問題ありません。</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000" b="1">
              <a:solidFill>
                <a:sysClr val="windowText" lastClr="000000"/>
              </a:solidFill>
              <a:latin typeface="游ゴシック" panose="020B0400000000000000" pitchFamily="50" charset="-128"/>
              <a:ea typeface="游ゴシック" panose="020B0400000000000000" pitchFamily="50" charset="-128"/>
            </a:rPr>
            <a:t>BELS</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評価書は竣工時の仕様・性能で取得してください。</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基準値ギリギリの計画をし、竣工までに不用意な仕様変更・設計変更をしたことによって最終的に要件未達となることが懸念されます。</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rgbClr val="FF0000"/>
              </a:solidFill>
              <a:latin typeface="游ゴシック" panose="020B0400000000000000" pitchFamily="50" charset="-128"/>
              <a:ea typeface="游ゴシック" panose="020B0400000000000000" pitchFamily="50" charset="-128"/>
            </a:rPr>
            <a:t>要件に対し、ゆとりのある計画をお願いします。</a:t>
          </a:r>
          <a:endParaRPr kumimoji="1" lang="en-US" altLang="ja-JP" sz="1000" b="1">
            <a:solidFill>
              <a:srgbClr val="FF0000"/>
            </a:solidFill>
            <a:latin typeface="游ゴシック" panose="020B0400000000000000" pitchFamily="50" charset="-128"/>
            <a:ea typeface="游ゴシック" panose="020B0400000000000000" pitchFamily="50" charset="-128"/>
          </a:endParaRPr>
        </a:p>
      </xdr:txBody>
    </xdr:sp>
    <xdr:clientData/>
  </xdr:twoCellAnchor>
  <xdr:twoCellAnchor>
    <xdr:from>
      <xdr:col>137</xdr:col>
      <xdr:colOff>57943</xdr:colOff>
      <xdr:row>47</xdr:row>
      <xdr:rowOff>136522</xdr:rowOff>
    </xdr:from>
    <xdr:to>
      <xdr:col>172</xdr:col>
      <xdr:colOff>6350</xdr:colOff>
      <xdr:row>58</xdr:row>
      <xdr:rowOff>79372</xdr:rowOff>
    </xdr:to>
    <xdr:sp macro="" textlink="">
      <xdr:nvSpPr>
        <xdr:cNvPr id="3" name="正方形/長方形 2">
          <a:extLst>
            <a:ext uri="{FF2B5EF4-FFF2-40B4-BE49-F238E27FC236}">
              <a16:creationId xmlns:a16="http://schemas.microsoft.com/office/drawing/2014/main" id="{C3EAC9FD-B462-41EC-AE14-D916170D6A20}"/>
            </a:ext>
          </a:extLst>
        </xdr:cNvPr>
        <xdr:cNvSpPr/>
      </xdr:nvSpPr>
      <xdr:spPr>
        <a:xfrm>
          <a:off x="7935912" y="7379491"/>
          <a:ext cx="3421063" cy="1173162"/>
        </a:xfrm>
        <a:prstGeom prst="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a:solidFill>
                <a:sysClr val="windowText" lastClr="000000"/>
              </a:solidFill>
              <a:latin typeface="游ゴシック" panose="020B0400000000000000" pitchFamily="50" charset="-128"/>
              <a:ea typeface="游ゴシック" panose="020B0400000000000000" pitchFamily="50" charset="-128"/>
            </a:rPr>
            <a:t>Nearly ZEH</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が選択できる地域</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・寒冷地　（新地域区分が</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1</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地域または</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2</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地域）</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・低日射地域　（新日射地域区分が</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A1</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または</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A2</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のみ）</a:t>
          </a:r>
          <a:endParaRPr kumimoji="1" lang="en-US" altLang="ja-JP" sz="10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000" b="1">
              <a:solidFill>
                <a:sysClr val="windowText" lastClr="000000"/>
              </a:solidFill>
              <a:latin typeface="游ゴシック" panose="020B0400000000000000" pitchFamily="50" charset="-128"/>
              <a:ea typeface="游ゴシック" panose="020B0400000000000000" pitchFamily="50" charset="-128"/>
            </a:rPr>
            <a:t>・多雪地域　（垂直積雪量</a:t>
          </a:r>
          <a:r>
            <a:rPr kumimoji="1" lang="en-US" altLang="ja-JP" sz="1000" b="1">
              <a:solidFill>
                <a:sysClr val="windowText" lastClr="000000"/>
              </a:solidFill>
              <a:latin typeface="游ゴシック" panose="020B0400000000000000" pitchFamily="50" charset="-128"/>
              <a:ea typeface="游ゴシック" panose="020B0400000000000000" pitchFamily="50" charset="-128"/>
            </a:rPr>
            <a:t>100</a:t>
          </a:r>
          <a:r>
            <a:rPr kumimoji="1" lang="ja-JP" altLang="en-US" sz="1000" b="1">
              <a:solidFill>
                <a:sysClr val="windowText" lastClr="000000"/>
              </a:solidFill>
              <a:latin typeface="游ゴシック" panose="020B0400000000000000" pitchFamily="50" charset="-128"/>
              <a:ea typeface="游ゴシック" panose="020B0400000000000000" pitchFamily="50" charset="-128"/>
            </a:rPr>
            <a:t>ｃｍ以上）</a:t>
          </a:r>
          <a:endParaRPr kumimoji="1" lang="en-US" altLang="ja-JP" sz="1000" b="1">
            <a:solidFill>
              <a:srgbClr val="FF0000"/>
            </a:solidFill>
            <a:latin typeface="游ゴシック" panose="020B0400000000000000" pitchFamily="50" charset="-128"/>
            <a:ea typeface="游ゴシック" panose="020B0400000000000000" pitchFamily="50"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77</xdr:col>
      <xdr:colOff>47625</xdr:colOff>
      <xdr:row>2</xdr:row>
      <xdr:rowOff>28575</xdr:rowOff>
    </xdr:from>
    <xdr:to>
      <xdr:col>124</xdr:col>
      <xdr:colOff>81642</xdr:colOff>
      <xdr:row>11</xdr:row>
      <xdr:rowOff>104775</xdr:rowOff>
    </xdr:to>
    <xdr:sp macro="" textlink="">
      <xdr:nvSpPr>
        <xdr:cNvPr id="4" name="テキスト ボックス 3">
          <a:extLst>
            <a:ext uri="{FF2B5EF4-FFF2-40B4-BE49-F238E27FC236}">
              <a16:creationId xmlns:a16="http://schemas.microsoft.com/office/drawing/2014/main" id="{E8D2CFD1-A704-416A-B945-B175029265A5}"/>
            </a:ext>
          </a:extLst>
        </xdr:cNvPr>
        <xdr:cNvSpPr txBox="1"/>
      </xdr:nvSpPr>
      <xdr:spPr>
        <a:xfrm>
          <a:off x="7210425" y="572861"/>
          <a:ext cx="4127046" cy="14586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着工前の写真については、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「作成要領」をご確認頂き、必要内容が記入されている看板が写し込まれている写真を貼付してください。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107</xdr:col>
      <xdr:colOff>215469</xdr:colOff>
      <xdr:row>11</xdr:row>
      <xdr:rowOff>19940</xdr:rowOff>
    </xdr:from>
    <xdr:to>
      <xdr:col>118</xdr:col>
      <xdr:colOff>56745</xdr:colOff>
      <xdr:row>22</xdr:row>
      <xdr:rowOff>48637</xdr:rowOff>
    </xdr:to>
    <xdr:sp macro="" textlink="">
      <xdr:nvSpPr>
        <xdr:cNvPr id="2" name="テキスト ボックス 1">
          <a:extLst>
            <a:ext uri="{FF2B5EF4-FFF2-40B4-BE49-F238E27FC236}">
              <a16:creationId xmlns:a16="http://schemas.microsoft.com/office/drawing/2014/main" id="{E89770DC-75C3-4007-BA9F-9EDFE20C2BEB}"/>
            </a:ext>
          </a:extLst>
        </xdr:cNvPr>
        <xdr:cNvSpPr txBox="1"/>
      </xdr:nvSpPr>
      <xdr:spPr>
        <a:xfrm>
          <a:off x="6481703" y="1470983"/>
          <a:ext cx="4121446" cy="15526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様式２で契約形態を選択</a:t>
          </a:r>
          <a:r>
            <a:rPr kumimoji="1" lang="ja-JP" altLang="en-US" sz="1100" b="1"/>
            <a:t>してください。</a:t>
          </a:r>
          <a:endParaRPr kumimoji="1" lang="en-US" altLang="ja-JP" sz="1100" b="1"/>
        </a:p>
        <a:p>
          <a:endParaRPr kumimoji="1" lang="en-US" altLang="ja-JP" sz="1100" b="1"/>
        </a:p>
        <a:p>
          <a:r>
            <a:rPr kumimoji="1" lang="ja-JP" altLang="en-US" sz="1100"/>
            <a:t>新築</a:t>
          </a:r>
          <a:r>
            <a:rPr kumimoji="1" lang="en-US" altLang="ja-JP" sz="1100"/>
            <a:t>(</a:t>
          </a:r>
          <a:r>
            <a:rPr kumimoji="1" lang="ja-JP" altLang="en-US" sz="1100"/>
            <a:t>請負</a:t>
          </a:r>
          <a:r>
            <a:rPr kumimoji="1" lang="en-US" altLang="ja-JP" sz="1100"/>
            <a:t>)</a:t>
          </a:r>
          <a:r>
            <a:rPr kumimoji="1" lang="ja-JP" altLang="en-US" sz="1100"/>
            <a:t>でこの様式を使用する場合は、</a:t>
          </a:r>
          <a:endParaRPr kumimoji="1" lang="en-US" altLang="ja-JP" sz="1100"/>
        </a:p>
        <a:p>
          <a:r>
            <a:rPr kumimoji="1" lang="ja-JP" altLang="en-US" sz="1100"/>
            <a:t>「申請方法」に必ずチェックを記入してください。</a:t>
          </a:r>
          <a:endParaRPr kumimoji="1" lang="en-US" altLang="ja-JP" sz="1100"/>
        </a:p>
        <a:p>
          <a:endParaRPr kumimoji="1" lang="en-US" altLang="ja-JP" sz="1100"/>
        </a:p>
        <a:p>
          <a:r>
            <a:rPr kumimoji="1" lang="en-US" altLang="ja-JP" sz="1100"/>
            <a:t>※</a:t>
          </a:r>
          <a:r>
            <a:rPr kumimoji="1" lang="ja-JP" altLang="en-US" sz="1100"/>
            <a:t>申請方法の「補助対象となる経費の１／１０で申請します。」に</a:t>
          </a:r>
          <a:endParaRPr kumimoji="1" lang="en-US" altLang="ja-JP" sz="1100"/>
        </a:p>
        <a:p>
          <a:r>
            <a:rPr kumimoji="1" lang="ja-JP" altLang="en-US" sz="1100"/>
            <a:t>　チェックが入っている場合は、この様式は使えません。</a:t>
          </a:r>
          <a:endParaRPr kumimoji="1" lang="en-US" altLang="ja-JP" sz="1100"/>
        </a:p>
        <a:p>
          <a:r>
            <a:rPr kumimoji="1" lang="ja-JP" altLang="en-US" sz="1100"/>
            <a:t>　様式４－２の申請方法のチェックを外してください。</a:t>
          </a:r>
          <a:endParaRPr kumimoji="1" lang="en-US" altLang="ja-JP" sz="1100"/>
        </a:p>
        <a:p>
          <a:endParaRPr kumimoji="1" lang="en-US" altLang="ja-JP" sz="1100"/>
        </a:p>
        <a:p>
          <a:endParaRPr kumimoji="1" lang="en-US" altLang="ja-JP"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96</xdr:col>
      <xdr:colOff>319191</xdr:colOff>
      <xdr:row>26</xdr:row>
      <xdr:rowOff>74295</xdr:rowOff>
    </xdr:from>
    <xdr:to>
      <xdr:col>103</xdr:col>
      <xdr:colOff>298267</xdr:colOff>
      <xdr:row>38</xdr:row>
      <xdr:rowOff>19321</xdr:rowOff>
    </xdr:to>
    <xdr:sp macro="" textlink="">
      <xdr:nvSpPr>
        <xdr:cNvPr id="2" name="正方形/長方形 1">
          <a:extLst>
            <a:ext uri="{FF2B5EF4-FFF2-40B4-BE49-F238E27FC236}">
              <a16:creationId xmlns:a16="http://schemas.microsoft.com/office/drawing/2014/main" id="{705EAC54-456B-4D92-9014-451905C82F04}"/>
            </a:ext>
          </a:extLst>
        </xdr:cNvPr>
        <xdr:cNvSpPr/>
      </xdr:nvSpPr>
      <xdr:spPr>
        <a:xfrm>
          <a:off x="6626102" y="3435259"/>
          <a:ext cx="2693701" cy="1319348"/>
        </a:xfrm>
        <a:prstGeom prst="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baseline="0">
              <a:solidFill>
                <a:srgbClr val="FF0000"/>
              </a:solidFill>
              <a:latin typeface="游ゴシック" panose="020B0400000000000000" pitchFamily="50" charset="-128"/>
              <a:ea typeface="游ゴシック" panose="020B0400000000000000" pitchFamily="50" charset="-128"/>
            </a:rPr>
            <a:t>【</a:t>
          </a:r>
          <a:r>
            <a:rPr kumimoji="1" lang="ja-JP" altLang="en-US" sz="1000" b="1" baseline="0">
              <a:solidFill>
                <a:srgbClr val="FF0000"/>
              </a:solidFill>
              <a:latin typeface="游ゴシック" panose="020B0400000000000000" pitchFamily="50" charset="-128"/>
              <a:ea typeface="游ゴシック" panose="020B0400000000000000" pitchFamily="50" charset="-128"/>
            </a:rPr>
            <a:t>注意</a:t>
          </a:r>
          <a:r>
            <a:rPr kumimoji="1" lang="en-US" altLang="ja-JP" sz="1000" b="1" baseline="0">
              <a:solidFill>
                <a:srgbClr val="FF0000"/>
              </a:solidFill>
              <a:latin typeface="游ゴシック" panose="020B0400000000000000" pitchFamily="50" charset="-128"/>
              <a:ea typeface="游ゴシック" panose="020B0400000000000000" pitchFamily="50" charset="-128"/>
            </a:rPr>
            <a:t>】</a:t>
          </a: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完了実績報告において、</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一括請負→分離発注　等、</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契約形態を変更することは出来ません。</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96</xdr:col>
      <xdr:colOff>265967</xdr:colOff>
      <xdr:row>10</xdr:row>
      <xdr:rowOff>6756</xdr:rowOff>
    </xdr:from>
    <xdr:to>
      <xdr:col>105</xdr:col>
      <xdr:colOff>251731</xdr:colOff>
      <xdr:row>20</xdr:row>
      <xdr:rowOff>149677</xdr:rowOff>
    </xdr:to>
    <xdr:sp macro="" textlink="">
      <xdr:nvSpPr>
        <xdr:cNvPr id="3" name="テキスト ボックス 2">
          <a:extLst>
            <a:ext uri="{FF2B5EF4-FFF2-40B4-BE49-F238E27FC236}">
              <a16:creationId xmlns:a16="http://schemas.microsoft.com/office/drawing/2014/main" id="{85BED9A0-2A7D-48C1-984A-0357518977CC}"/>
            </a:ext>
          </a:extLst>
        </xdr:cNvPr>
        <xdr:cNvSpPr txBox="1"/>
      </xdr:nvSpPr>
      <xdr:spPr>
        <a:xfrm>
          <a:off x="6572878" y="1367470"/>
          <a:ext cx="3475996" cy="14696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新築</a:t>
          </a:r>
          <a:r>
            <a:rPr kumimoji="1" lang="en-US" altLang="ja-JP" sz="1100" b="1">
              <a:solidFill>
                <a:srgbClr val="FF0000"/>
              </a:solidFill>
            </a:rPr>
            <a:t>(</a:t>
          </a:r>
          <a:r>
            <a:rPr kumimoji="1" lang="ja-JP" altLang="en-US" sz="1100" b="1">
              <a:solidFill>
                <a:srgbClr val="FF0000"/>
              </a:solidFill>
            </a:rPr>
            <a:t>請負</a:t>
          </a:r>
          <a:r>
            <a:rPr kumimoji="1" lang="en-US" altLang="ja-JP" sz="1100" b="1">
              <a:solidFill>
                <a:srgbClr val="FF0000"/>
              </a:solidFill>
            </a:rPr>
            <a:t>)</a:t>
          </a:r>
          <a:r>
            <a:rPr kumimoji="1" lang="en-US" altLang="ja-JP" sz="1100" b="1" baseline="0">
              <a:solidFill>
                <a:srgbClr val="FF0000"/>
              </a:solidFill>
            </a:rPr>
            <a:t> </a:t>
          </a:r>
          <a:r>
            <a:rPr kumimoji="1" lang="ja-JP" altLang="en-US" sz="1100" b="1" baseline="0">
              <a:solidFill>
                <a:srgbClr val="FF0000"/>
              </a:solidFill>
            </a:rPr>
            <a:t>のみ</a:t>
          </a:r>
          <a:r>
            <a:rPr kumimoji="1" lang="ja-JP" altLang="en-US" sz="1100" baseline="0"/>
            <a:t>、</a:t>
          </a:r>
          <a:r>
            <a:rPr kumimoji="1" lang="ja-JP" altLang="en-US" sz="1100" baseline="0">
              <a:solidFill>
                <a:srgbClr val="FF0000"/>
              </a:solidFill>
            </a:rPr>
            <a:t>使用可能な様式</a:t>
          </a:r>
          <a:r>
            <a:rPr kumimoji="1" lang="ja-JP" altLang="en-US" sz="1100" baseline="0"/>
            <a:t>です。</a:t>
          </a:r>
          <a:endParaRPr kumimoji="1" lang="en-US" altLang="ja-JP" sz="1100" baseline="0"/>
        </a:p>
        <a:p>
          <a:endParaRPr kumimoji="1" lang="en-US" altLang="ja-JP" sz="1100" baseline="0"/>
        </a:p>
        <a:p>
          <a:r>
            <a:rPr kumimoji="1" lang="ja-JP" altLang="en-US" sz="1100" baseline="0"/>
            <a:t>こちらの様式を使用する場合は、</a:t>
          </a:r>
          <a:endParaRPr kumimoji="1" lang="en-US" altLang="ja-JP" sz="1100" baseline="0"/>
        </a:p>
        <a:p>
          <a:r>
            <a:rPr kumimoji="1" lang="ja-JP" altLang="en-US" sz="1100" baseline="0"/>
            <a:t>「申請方法」に必ずチェックを記入して使用してください。</a:t>
          </a:r>
          <a:endParaRPr kumimoji="1" lang="en-US" altLang="ja-JP" sz="1100" baseline="0"/>
        </a:p>
        <a:p>
          <a:endParaRPr kumimoji="1" lang="en-US" altLang="ja-JP" sz="1100" baseline="0"/>
        </a:p>
        <a:p>
          <a:r>
            <a:rPr kumimoji="1" lang="ja-JP" altLang="en-US" sz="1100" baseline="0"/>
            <a:t>売買、改修で申請の場合は、</a:t>
          </a:r>
          <a:endParaRPr kumimoji="1" lang="en-US" altLang="ja-JP" sz="1100" baseline="0"/>
        </a:p>
        <a:p>
          <a:r>
            <a:rPr kumimoji="1" lang="ja-JP" altLang="en-US" sz="1100" baseline="0"/>
            <a:t>「様式４ 掛かり増し」の様式を使用してください。</a:t>
          </a:r>
          <a:endParaRPr kumimoji="1" lang="en-US" altLang="ja-JP" sz="1100" baseline="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113</xdr:col>
      <xdr:colOff>28575</xdr:colOff>
      <xdr:row>32</xdr:row>
      <xdr:rowOff>152400</xdr:rowOff>
    </xdr:from>
    <xdr:to>
      <xdr:col>142</xdr:col>
      <xdr:colOff>0</xdr:colOff>
      <xdr:row>45</xdr:row>
      <xdr:rowOff>9525</xdr:rowOff>
    </xdr:to>
    <xdr:pic>
      <xdr:nvPicPr>
        <xdr:cNvPr id="16" name="図 15">
          <a:extLst>
            <a:ext uri="{FF2B5EF4-FFF2-40B4-BE49-F238E27FC236}">
              <a16:creationId xmlns:a16="http://schemas.microsoft.com/office/drawing/2014/main" id="{58A3384B-CCFF-40A6-AC29-8BC7BCB411A6}"/>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0136" r="816"/>
        <a:stretch/>
      </xdr:blipFill>
      <xdr:spPr bwMode="auto">
        <a:xfrm>
          <a:off x="8477250" y="5505450"/>
          <a:ext cx="2733675" cy="1638300"/>
        </a:xfrm>
        <a:prstGeom prst="rect">
          <a:avLst/>
        </a:prstGeom>
        <a:noFill/>
        <a:ln w="25400">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107</xdr:col>
      <xdr:colOff>19050</xdr:colOff>
      <xdr:row>68</xdr:row>
      <xdr:rowOff>123825</xdr:rowOff>
    </xdr:from>
    <xdr:to>
      <xdr:col>138</xdr:col>
      <xdr:colOff>47625</xdr:colOff>
      <xdr:row>81</xdr:row>
      <xdr:rowOff>133350</xdr:rowOff>
    </xdr:to>
    <xdr:sp macro="" textlink="">
      <xdr:nvSpPr>
        <xdr:cNvPr id="3" name="テキスト ボックス 2">
          <a:extLst>
            <a:ext uri="{FF2B5EF4-FFF2-40B4-BE49-F238E27FC236}">
              <a16:creationId xmlns:a16="http://schemas.microsoft.com/office/drawing/2014/main" id="{CD8C62BE-EDC6-46E4-8007-16D79E346FBF}"/>
            </a:ext>
          </a:extLst>
        </xdr:cNvPr>
        <xdr:cNvSpPr txBox="1"/>
      </xdr:nvSpPr>
      <xdr:spPr>
        <a:xfrm>
          <a:off x="7896225" y="10725150"/>
          <a:ext cx="2981325" cy="179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twoCellAnchor>
    <xdr:from>
      <xdr:col>108</xdr:col>
      <xdr:colOff>47625</xdr:colOff>
      <xdr:row>26</xdr:row>
      <xdr:rowOff>127908</xdr:rowOff>
    </xdr:from>
    <xdr:to>
      <xdr:col>163</xdr:col>
      <xdr:colOff>47625</xdr:colOff>
      <xdr:row>51</xdr:row>
      <xdr:rowOff>89808</xdr:rowOff>
    </xdr:to>
    <xdr:grpSp>
      <xdr:nvGrpSpPr>
        <xdr:cNvPr id="2" name="グループ化 1">
          <a:extLst>
            <a:ext uri="{FF2B5EF4-FFF2-40B4-BE49-F238E27FC236}">
              <a16:creationId xmlns:a16="http://schemas.microsoft.com/office/drawing/2014/main" id="{2791B231-D586-43A4-919F-32CCD37F7102}"/>
            </a:ext>
          </a:extLst>
        </xdr:cNvPr>
        <xdr:cNvGrpSpPr/>
      </xdr:nvGrpSpPr>
      <xdr:grpSpPr>
        <a:xfrm>
          <a:off x="8020050" y="4414158"/>
          <a:ext cx="5238750" cy="3895725"/>
          <a:chOff x="8020050" y="4395108"/>
          <a:chExt cx="5238750" cy="3895725"/>
        </a:xfrm>
      </xdr:grpSpPr>
      <xdr:sp macro="" textlink="">
        <xdr:nvSpPr>
          <xdr:cNvPr id="6" name="テキスト ボックス 5">
            <a:extLst>
              <a:ext uri="{FF2B5EF4-FFF2-40B4-BE49-F238E27FC236}">
                <a16:creationId xmlns:a16="http://schemas.microsoft.com/office/drawing/2014/main" id="{155AA8A7-4B31-4982-89FE-81396F1B43DE}"/>
              </a:ext>
            </a:extLst>
          </xdr:cNvPr>
          <xdr:cNvSpPr txBox="1"/>
        </xdr:nvSpPr>
        <xdr:spPr>
          <a:xfrm>
            <a:off x="8020050" y="4395108"/>
            <a:ext cx="2470546" cy="805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建築主について</a:t>
            </a:r>
            <a:endParaRPr kumimoji="1" lang="en-US" altLang="ja-JP" sz="1100"/>
          </a:p>
          <a:p>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のそれぞれ当てはまる項に目チェックを記入してください。</a:t>
            </a:r>
            <a:endParaRPr kumimoji="1" lang="en-US" altLang="ja-JP" sz="1100"/>
          </a:p>
          <a:p>
            <a:endParaRPr kumimoji="1" lang="ja-JP" altLang="en-US" sz="1100"/>
          </a:p>
        </xdr:txBody>
      </xdr:sp>
      <xdr:sp macro="" textlink="">
        <xdr:nvSpPr>
          <xdr:cNvPr id="7" name="テキスト ボックス 6">
            <a:extLst>
              <a:ext uri="{FF2B5EF4-FFF2-40B4-BE49-F238E27FC236}">
                <a16:creationId xmlns:a16="http://schemas.microsoft.com/office/drawing/2014/main" id="{70D481E8-854A-4F87-A6A5-F8D3E9F818FD}"/>
              </a:ext>
            </a:extLst>
          </xdr:cNvPr>
          <xdr:cNvSpPr txBox="1"/>
        </xdr:nvSpPr>
        <xdr:spPr>
          <a:xfrm>
            <a:off x="10961706" y="4467401"/>
            <a:ext cx="2297094" cy="8498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交付申請者について、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sp macro="" textlink="">
        <xdr:nvSpPr>
          <xdr:cNvPr id="8" name="テキスト ボックス 7">
            <a:extLst>
              <a:ext uri="{FF2B5EF4-FFF2-40B4-BE49-F238E27FC236}">
                <a16:creationId xmlns:a16="http://schemas.microsoft.com/office/drawing/2014/main" id="{B4735449-C109-4F34-AB6E-64683B96B74A}"/>
              </a:ext>
            </a:extLst>
          </xdr:cNvPr>
          <xdr:cNvSpPr txBox="1"/>
        </xdr:nvSpPr>
        <xdr:spPr>
          <a:xfrm>
            <a:off x="8477007" y="7467459"/>
            <a:ext cx="3263745" cy="8233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建築主と交付申請者の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xnSp macro="">
        <xdr:nvCxnSpPr>
          <xdr:cNvPr id="9" name="直線矢印コネクタ 8">
            <a:extLst>
              <a:ext uri="{FF2B5EF4-FFF2-40B4-BE49-F238E27FC236}">
                <a16:creationId xmlns:a16="http://schemas.microsoft.com/office/drawing/2014/main" id="{2483EC9E-FFFE-450D-8531-8B8024E36A76}"/>
              </a:ext>
            </a:extLst>
          </xdr:cNvPr>
          <xdr:cNvCxnSpPr/>
        </xdr:nvCxnSpPr>
        <xdr:spPr>
          <a:xfrm flipH="1">
            <a:off x="10504750" y="5057890"/>
            <a:ext cx="495035" cy="923827"/>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0" name="直線矢印コネクタ 9">
            <a:extLst>
              <a:ext uri="{FF2B5EF4-FFF2-40B4-BE49-F238E27FC236}">
                <a16:creationId xmlns:a16="http://schemas.microsoft.com/office/drawing/2014/main" id="{6F8B8547-ADB2-4A22-AB4F-93EB81541243}"/>
              </a:ext>
            </a:extLst>
          </xdr:cNvPr>
          <xdr:cNvCxnSpPr/>
        </xdr:nvCxnSpPr>
        <xdr:spPr>
          <a:xfrm flipV="1">
            <a:off x="8772124" y="6867447"/>
            <a:ext cx="542635" cy="75239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116</xdr:col>
      <xdr:colOff>66675</xdr:colOff>
      <xdr:row>30</xdr:row>
      <xdr:rowOff>95250</xdr:rowOff>
    </xdr:from>
    <xdr:to>
      <xdr:col>121</xdr:col>
      <xdr:colOff>0</xdr:colOff>
      <xdr:row>36</xdr:row>
      <xdr:rowOff>19050</xdr:rowOff>
    </xdr:to>
    <xdr:cxnSp macro="">
      <xdr:nvCxnSpPr>
        <xdr:cNvPr id="12" name="直線矢印コネクタ 11">
          <a:extLst>
            <a:ext uri="{FF2B5EF4-FFF2-40B4-BE49-F238E27FC236}">
              <a16:creationId xmlns:a16="http://schemas.microsoft.com/office/drawing/2014/main" id="{E2328A75-DBDB-44F0-BFC2-7043631F3464}"/>
            </a:ext>
          </a:extLst>
        </xdr:cNvPr>
        <xdr:cNvCxnSpPr/>
      </xdr:nvCxnSpPr>
      <xdr:spPr>
        <a:xfrm>
          <a:off x="8801100" y="5105400"/>
          <a:ext cx="409575" cy="8953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84</xdr:col>
      <xdr:colOff>42863</xdr:colOff>
      <xdr:row>63</xdr:row>
      <xdr:rowOff>157162</xdr:rowOff>
    </xdr:from>
    <xdr:to>
      <xdr:col>109</xdr:col>
      <xdr:colOff>4763</xdr:colOff>
      <xdr:row>71</xdr:row>
      <xdr:rowOff>61912</xdr:rowOff>
    </xdr:to>
    <xdr:pic>
      <xdr:nvPicPr>
        <xdr:cNvPr id="15" name="図 14">
          <a:extLst>
            <a:ext uri="{FF2B5EF4-FFF2-40B4-BE49-F238E27FC236}">
              <a16:creationId xmlns:a16="http://schemas.microsoft.com/office/drawing/2014/main" id="{26E9ED05-7520-4798-B25F-C8DADC7C44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9613" y="8701087"/>
          <a:ext cx="2266950" cy="1209675"/>
        </a:xfrm>
        <a:prstGeom prst="rect">
          <a:avLst/>
        </a:prstGeom>
        <a:noFill/>
        <a:ln w="28575">
          <a:solidFill>
            <a:srgbClr val="FF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83</xdr:col>
      <xdr:colOff>38100</xdr:colOff>
      <xdr:row>56</xdr:row>
      <xdr:rowOff>57150</xdr:rowOff>
    </xdr:from>
    <xdr:to>
      <xdr:col>110</xdr:col>
      <xdr:colOff>57150</xdr:colOff>
      <xdr:row>61</xdr:row>
      <xdr:rowOff>152400</xdr:rowOff>
    </xdr:to>
    <xdr:sp macro="" textlink="">
      <xdr:nvSpPr>
        <xdr:cNvPr id="5" name="テキスト ボックス 4">
          <a:extLst>
            <a:ext uri="{FF2B5EF4-FFF2-40B4-BE49-F238E27FC236}">
              <a16:creationId xmlns:a16="http://schemas.microsoft.com/office/drawing/2014/main" id="{93C3D925-7B01-40CB-8869-7148250276F0}"/>
            </a:ext>
          </a:extLst>
        </xdr:cNvPr>
        <xdr:cNvSpPr txBox="1"/>
      </xdr:nvSpPr>
      <xdr:spPr>
        <a:xfrm>
          <a:off x="8267700" y="7724775"/>
          <a:ext cx="2476500"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　</a:t>
          </a:r>
          <a:r>
            <a:rPr kumimoji="1" lang="ja-JP" altLang="en-US" sz="1100"/>
            <a:t>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92</xdr:col>
      <xdr:colOff>38100</xdr:colOff>
      <xdr:row>61</xdr:row>
      <xdr:rowOff>9525</xdr:rowOff>
    </xdr:from>
    <xdr:to>
      <xdr:col>96</xdr:col>
      <xdr:colOff>66675</xdr:colOff>
      <xdr:row>65</xdr:row>
      <xdr:rowOff>85725</xdr:rowOff>
    </xdr:to>
    <xdr:cxnSp macro="">
      <xdr:nvCxnSpPr>
        <xdr:cNvPr id="8" name="直線矢印コネクタ 7">
          <a:extLst>
            <a:ext uri="{FF2B5EF4-FFF2-40B4-BE49-F238E27FC236}">
              <a16:creationId xmlns:a16="http://schemas.microsoft.com/office/drawing/2014/main" id="{A396AEF0-99F6-4F93-9CDA-A61F5D548685}"/>
            </a:ext>
          </a:extLst>
        </xdr:cNvPr>
        <xdr:cNvCxnSpPr/>
      </xdr:nvCxnSpPr>
      <xdr:spPr>
        <a:xfrm flipH="1" flipV="1">
          <a:off x="9010650" y="8343900"/>
          <a:ext cx="409575" cy="68580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47625</xdr:colOff>
      <xdr:row>74</xdr:row>
      <xdr:rowOff>28575</xdr:rowOff>
    </xdr:from>
    <xdr:to>
      <xdr:col>119</xdr:col>
      <xdr:colOff>0</xdr:colOff>
      <xdr:row>81</xdr:row>
      <xdr:rowOff>119743</xdr:rowOff>
    </xdr:to>
    <xdr:sp macro="" textlink="">
      <xdr:nvSpPr>
        <xdr:cNvPr id="12" name="テキスト ボックス 11">
          <a:extLst>
            <a:ext uri="{FF2B5EF4-FFF2-40B4-BE49-F238E27FC236}">
              <a16:creationId xmlns:a16="http://schemas.microsoft.com/office/drawing/2014/main" id="{021E6044-115A-4605-9B9F-017F0A98D5C3}"/>
            </a:ext>
          </a:extLst>
        </xdr:cNvPr>
        <xdr:cNvSpPr txBox="1"/>
      </xdr:nvSpPr>
      <xdr:spPr>
        <a:xfrm>
          <a:off x="7553325" y="10375446"/>
          <a:ext cx="3043918" cy="9511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丙</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施工事業者</a:t>
          </a:r>
          <a:r>
            <a:rPr kumimoji="1" lang="ja-JP" altLang="en-US" sz="1100"/>
            <a:t>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lientData/>
  </xdr:twoCellAnchor>
  <xdr:twoCellAnchor>
    <xdr:from>
      <xdr:col>92</xdr:col>
      <xdr:colOff>0</xdr:colOff>
      <xdr:row>70</xdr:row>
      <xdr:rowOff>76200</xdr:rowOff>
    </xdr:from>
    <xdr:to>
      <xdr:col>94</xdr:col>
      <xdr:colOff>19050</xdr:colOff>
      <xdr:row>74</xdr:row>
      <xdr:rowOff>133350</xdr:rowOff>
    </xdr:to>
    <xdr:cxnSp macro="">
      <xdr:nvCxnSpPr>
        <xdr:cNvPr id="10" name="直線矢印コネクタ 9">
          <a:extLst>
            <a:ext uri="{FF2B5EF4-FFF2-40B4-BE49-F238E27FC236}">
              <a16:creationId xmlns:a16="http://schemas.microsoft.com/office/drawing/2014/main" id="{DF67A2F3-9AF3-4F81-9BDA-42DD219777F7}"/>
            </a:ext>
          </a:extLst>
        </xdr:cNvPr>
        <xdr:cNvCxnSpPr/>
      </xdr:nvCxnSpPr>
      <xdr:spPr>
        <a:xfrm flipH="1">
          <a:off x="8972550" y="9820275"/>
          <a:ext cx="209550" cy="4857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82</xdr:col>
      <xdr:colOff>28575</xdr:colOff>
      <xdr:row>83</xdr:row>
      <xdr:rowOff>0</xdr:rowOff>
    </xdr:from>
    <xdr:to>
      <xdr:col>115</xdr:col>
      <xdr:colOff>19050</xdr:colOff>
      <xdr:row>96</xdr:row>
      <xdr:rowOff>95250</xdr:rowOff>
    </xdr:to>
    <xdr:sp macro="" textlink="">
      <xdr:nvSpPr>
        <xdr:cNvPr id="14" name="テキスト ボックス 13">
          <a:extLst>
            <a:ext uri="{FF2B5EF4-FFF2-40B4-BE49-F238E27FC236}">
              <a16:creationId xmlns:a16="http://schemas.microsoft.com/office/drawing/2014/main" id="{C725C161-AA0A-429D-9CC5-16AA2C290A6B}"/>
            </a:ext>
          </a:extLst>
        </xdr:cNvPr>
        <xdr:cNvSpPr txBox="1"/>
      </xdr:nvSpPr>
      <xdr:spPr>
        <a:xfrm>
          <a:off x="8201025" y="11306175"/>
          <a:ext cx="2981325" cy="2085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●交付申請者⇒様式２と同じ代表者印</a:t>
          </a:r>
          <a:endParaRPr kumimoji="1" lang="en-US" altLang="ja-JP" sz="1100"/>
        </a:p>
        <a:p>
          <a:endParaRPr kumimoji="1" lang="en-US" altLang="ja-JP" sz="1100"/>
        </a:p>
        <a:p>
          <a:r>
            <a:rPr kumimoji="1" lang="ja-JP" altLang="en-US" sz="1100"/>
            <a:t>●建築主　⇒請負契約書と同じ印</a:t>
          </a:r>
          <a:endParaRPr kumimoji="1" lang="en-US" altLang="ja-JP" sz="1100"/>
        </a:p>
        <a:p>
          <a:endParaRPr kumimoji="1" lang="en-US" altLang="ja-JP" sz="1100"/>
        </a:p>
        <a:p>
          <a:r>
            <a:rPr kumimoji="1" lang="ja-JP" altLang="en-US" sz="1100"/>
            <a:t>●</a:t>
          </a:r>
          <a:r>
            <a:rPr kumimoji="1" lang="en-US" altLang="ja-JP" sz="1100"/>
            <a:t>(</a:t>
          </a:r>
          <a:r>
            <a:rPr kumimoji="1" lang="ja-JP" altLang="en-US" sz="1100"/>
            <a:t>丙</a:t>
          </a:r>
          <a:r>
            <a:rPr kumimoji="1" lang="en-US" altLang="ja-JP" sz="1100"/>
            <a:t>)</a:t>
          </a:r>
          <a:r>
            <a:rPr kumimoji="1" lang="ja-JP" altLang="en-US" sz="1100"/>
            <a:t>施工事業者　⇒会社の代表者印</a:t>
          </a:r>
          <a:endParaRPr kumimoji="1" lang="en-US" altLang="ja-JP" sz="1100"/>
        </a:p>
        <a:p>
          <a:endParaRPr kumimoji="1" lang="en-US" altLang="ja-JP" sz="1100"/>
        </a:p>
        <a:p>
          <a:r>
            <a:rPr kumimoji="1" lang="en-US" altLang="ja-JP" sz="1100"/>
            <a:t>※</a:t>
          </a:r>
          <a:r>
            <a:rPr kumimoji="1" lang="ja-JP" altLang="en-US" sz="1100"/>
            <a:t>建築主様の押印が請負契約書と違う場合は、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CCFF"/>
    <pageSetUpPr fitToPage="1"/>
  </sheetPr>
  <dimension ref="B2:EL128"/>
  <sheetViews>
    <sheetView showGridLines="0" view="pageBreakPreview" topLeftCell="A49" zoomScaleNormal="100" zoomScaleSheetLayoutView="100" workbookViewId="0">
      <selection activeCell="DB16" sqref="DB16"/>
    </sheetView>
  </sheetViews>
  <sheetFormatPr defaultColWidth="1.25" defaultRowHeight="9" customHeight="1"/>
  <cols>
    <col min="1" max="1" width="1.25" style="2"/>
    <col min="2" max="2" width="1.375" style="1" customWidth="1"/>
    <col min="3" max="4" width="1.25" style="1"/>
    <col min="5" max="5" width="1.25" style="1" customWidth="1"/>
    <col min="6" max="37" width="1.25" style="2"/>
    <col min="38" max="73" width="1.25" style="2" customWidth="1"/>
    <col min="74" max="79" width="1.25" style="2"/>
    <col min="80" max="80" width="2.375" style="2" bestFit="1" customWidth="1"/>
    <col min="81" max="16384" width="1.25" style="2"/>
  </cols>
  <sheetData>
    <row r="2" spans="2:142" ht="9" customHeight="1" thickBot="1"/>
    <row r="3" spans="2:142" ht="10.5" customHeight="1">
      <c r="O3" s="3"/>
      <c r="BF3" s="1119" t="s">
        <v>66</v>
      </c>
      <c r="BG3" s="1120"/>
      <c r="BH3" s="1120"/>
      <c r="BI3" s="1120"/>
      <c r="BJ3" s="1120"/>
      <c r="BK3" s="1120"/>
      <c r="BL3" s="1120"/>
      <c r="BM3" s="1120"/>
      <c r="BN3" s="1120"/>
      <c r="BO3" s="1120"/>
      <c r="BP3" s="1123" t="s">
        <v>150</v>
      </c>
      <c r="BQ3" s="1124"/>
      <c r="BR3" s="1124"/>
      <c r="BS3" s="1124"/>
      <c r="BT3" s="1124"/>
      <c r="BU3" s="1125"/>
    </row>
    <row r="4" spans="2:142" ht="10.5" customHeight="1" thickBot="1">
      <c r="O4" s="3"/>
      <c r="BF4" s="1121"/>
      <c r="BG4" s="1122"/>
      <c r="BH4" s="1122"/>
      <c r="BI4" s="1122"/>
      <c r="BJ4" s="1122"/>
      <c r="BK4" s="1122"/>
      <c r="BL4" s="1122"/>
      <c r="BM4" s="1122"/>
      <c r="BN4" s="1122"/>
      <c r="BO4" s="1122"/>
      <c r="BP4" s="1126"/>
      <c r="BQ4" s="1127"/>
      <c r="BR4" s="1127"/>
      <c r="BS4" s="1127"/>
      <c r="BT4" s="1127"/>
      <c r="BU4" s="1128"/>
    </row>
    <row r="5" spans="2:142" ht="9" customHeight="1">
      <c r="Z5" s="1149" t="s">
        <v>46</v>
      </c>
      <c r="AA5" s="1149"/>
      <c r="AB5" s="1149"/>
      <c r="AC5" s="1149"/>
      <c r="AD5" s="1149"/>
      <c r="AE5" s="1149"/>
      <c r="AF5" s="1149"/>
      <c r="AG5" s="1149"/>
      <c r="AH5" s="1149"/>
      <c r="AI5" s="1149"/>
      <c r="AJ5" s="1149"/>
      <c r="AK5" s="1149"/>
      <c r="AL5" s="1149"/>
      <c r="AM5" s="1149"/>
      <c r="AN5" s="1149"/>
      <c r="AO5" s="1149"/>
      <c r="AP5" s="1149"/>
      <c r="AQ5" s="1149"/>
      <c r="AR5" s="1149"/>
      <c r="AS5" s="1149"/>
      <c r="AT5" s="1149"/>
      <c r="AU5" s="1149"/>
      <c r="AV5" s="1149"/>
      <c r="AW5" s="1149"/>
      <c r="AX5" s="1149"/>
      <c r="AY5" s="1149"/>
      <c r="AZ5" s="1149"/>
      <c r="CK5" s="1119" t="s">
        <v>0</v>
      </c>
      <c r="CL5" s="1120"/>
      <c r="CM5" s="1120"/>
      <c r="CN5" s="1120"/>
      <c r="CO5" s="1120"/>
      <c r="CP5" s="1120"/>
      <c r="CQ5" s="1120"/>
      <c r="CR5" s="1120"/>
      <c r="CS5" s="1123">
        <v>0</v>
      </c>
      <c r="CT5" s="1124"/>
      <c r="CU5" s="1124"/>
      <c r="CV5" s="1124"/>
      <c r="CW5" s="1124"/>
      <c r="CX5" s="1124"/>
      <c r="CY5" s="1146">
        <v>0</v>
      </c>
      <c r="CZ5" s="1124"/>
      <c r="DA5" s="1124"/>
      <c r="DB5" s="1124"/>
      <c r="DC5" s="1124"/>
      <c r="DD5" s="1124"/>
      <c r="DE5" s="1125"/>
      <c r="DF5" s="1133" t="s">
        <v>65</v>
      </c>
      <c r="DG5" s="1134"/>
      <c r="DH5" s="1134"/>
      <c r="DI5" s="1134"/>
      <c r="DJ5" s="1134"/>
      <c r="DK5" s="1134"/>
      <c r="DL5" s="1134"/>
      <c r="DM5" s="1140">
        <v>0</v>
      </c>
      <c r="DN5" s="1141"/>
      <c r="DO5" s="1141"/>
      <c r="DP5" s="1141"/>
      <c r="DQ5" s="1141"/>
      <c r="DR5" s="1141"/>
      <c r="DS5" s="1141"/>
      <c r="DT5" s="1141"/>
      <c r="DU5" s="1141"/>
      <c r="DV5" s="1141"/>
      <c r="DW5" s="1141"/>
      <c r="DX5" s="1141"/>
      <c r="DY5" s="1141"/>
      <c r="DZ5" s="1141"/>
      <c r="EA5" s="1141"/>
      <c r="EB5" s="1141"/>
      <c r="EC5" s="1141"/>
      <c r="ED5" s="1141"/>
      <c r="EE5" s="1141"/>
      <c r="EF5" s="1141"/>
      <c r="EG5" s="1141"/>
      <c r="EH5" s="1141"/>
      <c r="EI5" s="1141"/>
      <c r="EJ5" s="1141"/>
      <c r="EK5" s="1141"/>
      <c r="EL5" s="1142"/>
    </row>
    <row r="6" spans="2:142" ht="9.75" customHeight="1" thickBot="1">
      <c r="Z6" s="1149"/>
      <c r="AA6" s="1149"/>
      <c r="AB6" s="1149"/>
      <c r="AC6" s="1149"/>
      <c r="AD6" s="1149"/>
      <c r="AE6" s="1149"/>
      <c r="AF6" s="1149"/>
      <c r="AG6" s="1149"/>
      <c r="AH6" s="1149"/>
      <c r="AI6" s="1149"/>
      <c r="AJ6" s="1149"/>
      <c r="AK6" s="1149"/>
      <c r="AL6" s="1149"/>
      <c r="AM6" s="1149"/>
      <c r="AN6" s="1149"/>
      <c r="AO6" s="1149"/>
      <c r="AP6" s="1149"/>
      <c r="AQ6" s="1149"/>
      <c r="AR6" s="1149"/>
      <c r="AS6" s="1149"/>
      <c r="AT6" s="1149"/>
      <c r="AU6" s="1149"/>
      <c r="AV6" s="1149"/>
      <c r="AW6" s="1149"/>
      <c r="AX6" s="1149"/>
      <c r="AY6" s="1149"/>
      <c r="AZ6" s="1149"/>
      <c r="CK6" s="1121"/>
      <c r="CL6" s="1122"/>
      <c r="CM6" s="1122"/>
      <c r="CN6" s="1122"/>
      <c r="CO6" s="1122"/>
      <c r="CP6" s="1122"/>
      <c r="CQ6" s="1122"/>
      <c r="CR6" s="1122"/>
      <c r="CS6" s="1126"/>
      <c r="CT6" s="1127"/>
      <c r="CU6" s="1127"/>
      <c r="CV6" s="1127"/>
      <c r="CW6" s="1127"/>
      <c r="CX6" s="1127"/>
      <c r="CY6" s="1127"/>
      <c r="CZ6" s="1127"/>
      <c r="DA6" s="1127"/>
      <c r="DB6" s="1127"/>
      <c r="DC6" s="1127"/>
      <c r="DD6" s="1127"/>
      <c r="DE6" s="1128"/>
      <c r="DF6" s="1135"/>
      <c r="DG6" s="1136"/>
      <c r="DH6" s="1136"/>
      <c r="DI6" s="1136"/>
      <c r="DJ6" s="1136"/>
      <c r="DK6" s="1136"/>
      <c r="DL6" s="1136"/>
      <c r="DM6" s="1143"/>
      <c r="DN6" s="1144"/>
      <c r="DO6" s="1144"/>
      <c r="DP6" s="1144"/>
      <c r="DQ6" s="1144"/>
      <c r="DR6" s="1144"/>
      <c r="DS6" s="1144"/>
      <c r="DT6" s="1144"/>
      <c r="DU6" s="1144"/>
      <c r="DV6" s="1144"/>
      <c r="DW6" s="1144"/>
      <c r="DX6" s="1144"/>
      <c r="DY6" s="1144"/>
      <c r="DZ6" s="1144"/>
      <c r="EA6" s="1144"/>
      <c r="EB6" s="1144"/>
      <c r="EC6" s="1144"/>
      <c r="ED6" s="1144"/>
      <c r="EE6" s="1144"/>
      <c r="EF6" s="1144"/>
      <c r="EG6" s="1144"/>
      <c r="EH6" s="1144"/>
      <c r="EI6" s="1144"/>
      <c r="EJ6" s="1144"/>
      <c r="EK6" s="1144"/>
      <c r="EL6" s="1145"/>
    </row>
    <row r="7" spans="2:142" s="4" customFormat="1" ht="21.95" customHeight="1">
      <c r="C7" s="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152"/>
      <c r="BA7" s="152"/>
      <c r="BB7" s="1131" t="s">
        <v>162</v>
      </c>
      <c r="BC7" s="1131"/>
      <c r="BD7" s="1131"/>
      <c r="BE7" s="1131"/>
      <c r="BF7" s="1131"/>
      <c r="BG7" s="1129" t="s">
        <v>151</v>
      </c>
      <c r="BH7" s="1129"/>
      <c r="BI7" s="1129"/>
      <c r="BJ7" s="1130" t="s">
        <v>161</v>
      </c>
      <c r="BK7" s="1130"/>
      <c r="BL7" s="1129">
        <v>8</v>
      </c>
      <c r="BM7" s="1129"/>
      <c r="BN7" s="1129"/>
      <c r="BO7" s="1130" t="s">
        <v>160</v>
      </c>
      <c r="BP7" s="1130"/>
      <c r="BQ7" s="1129">
        <v>8</v>
      </c>
      <c r="BR7" s="1129"/>
      <c r="BS7" s="1129"/>
      <c r="BT7" s="1130" t="s">
        <v>159</v>
      </c>
      <c r="BU7" s="1130"/>
      <c r="BV7" s="160"/>
      <c r="BW7" s="160"/>
      <c r="CB7" s="7"/>
    </row>
    <row r="8" spans="2:142" ht="12" customHeight="1">
      <c r="C8" s="8"/>
      <c r="D8" s="8"/>
      <c r="E8" s="8"/>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c r="BH8" s="9"/>
      <c r="BI8" s="9"/>
      <c r="BJ8" s="9"/>
      <c r="BK8" s="9"/>
      <c r="BL8" s="9"/>
      <c r="BM8" s="9"/>
      <c r="BN8" s="9"/>
      <c r="BO8" s="9"/>
      <c r="BP8" s="9"/>
      <c r="BQ8" s="9"/>
      <c r="BR8" s="9"/>
      <c r="BS8" s="9"/>
      <c r="BT8" s="9"/>
      <c r="BU8" s="9"/>
    </row>
    <row r="9" spans="2:142" ht="13.5">
      <c r="C9" s="10" t="s">
        <v>158</v>
      </c>
    </row>
    <row r="10" spans="2:142" ht="12" customHeight="1"/>
    <row r="11" spans="2:142" s="3" customFormat="1" ht="15" customHeight="1">
      <c r="B11" s="11"/>
      <c r="C11" s="11"/>
      <c r="D11" s="11"/>
      <c r="E11" s="11"/>
      <c r="AB11" s="12"/>
      <c r="AD11" s="12"/>
      <c r="AE11" s="12"/>
      <c r="AF11" s="12"/>
      <c r="AG11" s="13" t="s">
        <v>54</v>
      </c>
      <c r="AI11" s="12"/>
      <c r="AJ11" s="12"/>
      <c r="AK11" s="12"/>
      <c r="AL11" s="12"/>
      <c r="AM11" s="12"/>
      <c r="AN11" s="12"/>
      <c r="AO11" s="12"/>
      <c r="AP11" s="12"/>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2"/>
      <c r="BR11" s="12"/>
      <c r="BS11" s="12"/>
    </row>
    <row r="12" spans="2:142" ht="18" customHeight="1">
      <c r="Z12" s="15"/>
      <c r="AA12" s="15"/>
      <c r="AB12" s="15"/>
      <c r="AC12" s="15"/>
      <c r="AD12" s="15"/>
      <c r="AE12" s="15"/>
      <c r="AF12" s="15"/>
      <c r="AG12" s="15"/>
      <c r="AH12" s="15"/>
      <c r="AM12" s="15"/>
      <c r="AN12" s="15"/>
      <c r="AO12" s="16" t="s">
        <v>10</v>
      </c>
      <c r="AP12" s="15"/>
      <c r="AQ12" s="1147" t="s">
        <v>156</v>
      </c>
      <c r="AR12" s="1147"/>
      <c r="AS12" s="1147"/>
      <c r="AT12" s="1147"/>
      <c r="AU12" s="1147"/>
      <c r="AV12" s="1147"/>
      <c r="AW12" s="1147"/>
      <c r="AX12" s="1147"/>
      <c r="AY12" s="1147"/>
      <c r="AZ12" s="1147"/>
      <c r="BA12" s="1147"/>
      <c r="BB12" s="1147"/>
      <c r="BC12" s="1147"/>
      <c r="BD12" s="1147"/>
      <c r="BE12" s="1147"/>
      <c r="BF12" s="1147"/>
      <c r="BG12" s="1147"/>
      <c r="BH12" s="1147"/>
      <c r="BI12" s="1147"/>
      <c r="BJ12" s="1147"/>
      <c r="BK12" s="1147"/>
      <c r="BL12" s="1147"/>
      <c r="BM12" s="1147"/>
      <c r="BN12" s="1147"/>
      <c r="BO12" s="1147"/>
      <c r="BP12" s="1147"/>
      <c r="BQ12" s="1139" t="s">
        <v>21</v>
      </c>
      <c r="BR12" s="1139"/>
      <c r="BS12" s="1139"/>
      <c r="BT12" s="1139"/>
      <c r="BU12" s="1139"/>
    </row>
    <row r="13" spans="2:142" ht="18" customHeight="1">
      <c r="Y13" s="15"/>
      <c r="Z13" s="15"/>
      <c r="AA13" s="15"/>
      <c r="AB13" s="15"/>
      <c r="AC13" s="15"/>
      <c r="AD13" s="15"/>
      <c r="AE13" s="15"/>
      <c r="AF13" s="15"/>
      <c r="AG13" s="15"/>
      <c r="AH13" s="15"/>
      <c r="AM13" s="15"/>
      <c r="AN13" s="15"/>
      <c r="AO13" s="16" t="s">
        <v>6</v>
      </c>
      <c r="AP13" s="15"/>
      <c r="AQ13" s="1138" t="s">
        <v>155</v>
      </c>
      <c r="AR13" s="1138"/>
      <c r="AS13" s="1138"/>
      <c r="AT13" s="1138"/>
      <c r="AU13" s="1138"/>
      <c r="AV13" s="1138"/>
      <c r="AW13" s="1138"/>
      <c r="AX13" s="1138"/>
      <c r="AY13" s="1138"/>
      <c r="AZ13" s="1138"/>
      <c r="BA13" s="1138"/>
      <c r="BB13" s="1138"/>
      <c r="BC13" s="1138"/>
      <c r="BD13" s="1138"/>
      <c r="BE13" s="1138"/>
      <c r="BF13" s="1138"/>
      <c r="BG13" s="1138"/>
      <c r="BH13" s="1138"/>
      <c r="BI13" s="1138"/>
      <c r="BJ13" s="1138"/>
      <c r="BK13" s="1138"/>
      <c r="BL13" s="1138"/>
      <c r="BM13" s="1138"/>
      <c r="BN13" s="1138"/>
      <c r="BO13" s="1138"/>
      <c r="BP13" s="1138"/>
      <c r="BQ13" s="1139"/>
      <c r="BR13" s="1139"/>
      <c r="BS13" s="1139"/>
      <c r="BT13" s="1139"/>
      <c r="BU13" s="1139"/>
    </row>
    <row r="14" spans="2:142" ht="18" customHeight="1">
      <c r="Z14" s="15"/>
      <c r="AA14" s="15"/>
      <c r="AB14" s="15"/>
      <c r="AC14" s="15"/>
      <c r="AD14" s="15"/>
      <c r="AE14" s="15"/>
      <c r="AF14" s="15"/>
      <c r="AG14" s="15"/>
      <c r="AH14" s="15"/>
      <c r="AM14" s="15"/>
      <c r="AN14" s="15"/>
      <c r="AO14" s="16" t="s">
        <v>23</v>
      </c>
      <c r="AP14" s="15"/>
      <c r="AQ14" s="1148" t="s">
        <v>154</v>
      </c>
      <c r="AR14" s="1148"/>
      <c r="AS14" s="1148"/>
      <c r="AT14" s="1148"/>
      <c r="AU14" s="1148"/>
      <c r="AV14" s="1148"/>
      <c r="AW14" s="1148"/>
      <c r="AX14" s="1148"/>
      <c r="AY14" s="1148"/>
      <c r="AZ14" s="1148"/>
      <c r="BA14" s="1148"/>
      <c r="BB14" s="1148"/>
      <c r="BC14" s="1148"/>
      <c r="BD14" s="1148"/>
      <c r="BE14" s="1148"/>
      <c r="BF14" s="1148"/>
      <c r="BG14" s="1148"/>
      <c r="BH14" s="1148"/>
      <c r="BI14" s="1148"/>
      <c r="BJ14" s="1148"/>
      <c r="BK14" s="1148"/>
      <c r="BL14" s="1148"/>
      <c r="BM14" s="1148"/>
      <c r="BN14" s="1148"/>
      <c r="BO14" s="1148"/>
      <c r="BP14" s="1148"/>
      <c r="BQ14" s="1139"/>
      <c r="BR14" s="1139"/>
      <c r="BS14" s="1139"/>
      <c r="BT14" s="1139"/>
      <c r="BU14" s="1139"/>
    </row>
    <row r="15" spans="2:142" ht="18" customHeight="1">
      <c r="AB15" s="15"/>
      <c r="AC15" s="15"/>
      <c r="AD15" s="15"/>
      <c r="AE15" s="15"/>
      <c r="AF15" s="15"/>
      <c r="AG15" s="13" t="s">
        <v>55</v>
      </c>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row>
    <row r="16" spans="2:142" ht="18" customHeight="1">
      <c r="AD16" s="15"/>
      <c r="AE16" s="15"/>
      <c r="AF16" s="15"/>
      <c r="AG16" s="15"/>
      <c r="AH16" s="15"/>
      <c r="AJ16" s="15"/>
      <c r="AK16" s="15"/>
      <c r="AN16" s="15"/>
      <c r="AO16" s="16" t="s">
        <v>56</v>
      </c>
      <c r="AP16" s="15"/>
      <c r="AQ16" s="1137" t="s">
        <v>153</v>
      </c>
      <c r="AR16" s="1137"/>
      <c r="AS16" s="1137"/>
      <c r="AT16" s="1137"/>
      <c r="AU16" s="1137"/>
      <c r="AV16" s="1137"/>
      <c r="AW16" s="1137"/>
      <c r="AX16" s="1137"/>
      <c r="AY16" s="1137"/>
      <c r="AZ16" s="1137"/>
      <c r="BA16" s="1137"/>
      <c r="BB16" s="1137"/>
      <c r="BC16" s="1137"/>
      <c r="BD16" s="1137"/>
      <c r="BE16" s="1137"/>
      <c r="BF16" s="1137"/>
      <c r="BG16" s="1137"/>
      <c r="BH16" s="1137"/>
      <c r="BI16" s="1137"/>
      <c r="BJ16" s="1137"/>
      <c r="BK16" s="1137"/>
      <c r="BL16" s="1137"/>
      <c r="BM16" s="1137"/>
      <c r="BN16" s="1137"/>
      <c r="BO16" s="1137"/>
      <c r="BP16" s="1137"/>
      <c r="BQ16" s="1139" t="s">
        <v>21</v>
      </c>
      <c r="BR16" s="1139"/>
      <c r="BS16" s="1139"/>
      <c r="BT16" s="1139"/>
      <c r="BU16" s="1139"/>
    </row>
    <row r="17" spans="2:80" ht="18" customHeight="1">
      <c r="AB17" s="17"/>
      <c r="AD17" s="15"/>
      <c r="AE17" s="15"/>
      <c r="AF17" s="15"/>
      <c r="AG17" s="15"/>
      <c r="AH17" s="15"/>
      <c r="AJ17" s="15"/>
      <c r="AK17" s="15"/>
      <c r="AN17" s="15"/>
      <c r="AO17" s="16" t="s">
        <v>57</v>
      </c>
      <c r="AP17" s="15"/>
      <c r="AQ17" s="1138" t="s">
        <v>152</v>
      </c>
      <c r="AR17" s="1138"/>
      <c r="AS17" s="1138"/>
      <c r="AT17" s="1138"/>
      <c r="AU17" s="1138"/>
      <c r="AV17" s="1138"/>
      <c r="AW17" s="1138"/>
      <c r="AX17" s="1138"/>
      <c r="AY17" s="1138"/>
      <c r="AZ17" s="1138"/>
      <c r="BA17" s="1138"/>
      <c r="BB17" s="1138"/>
      <c r="BC17" s="1138"/>
      <c r="BD17" s="1138"/>
      <c r="BE17" s="1138"/>
      <c r="BF17" s="1138"/>
      <c r="BG17" s="1138"/>
      <c r="BH17" s="1138"/>
      <c r="BI17" s="1138"/>
      <c r="BJ17" s="1138"/>
      <c r="BK17" s="1138"/>
      <c r="BL17" s="1138"/>
      <c r="BM17" s="1138"/>
      <c r="BN17" s="1138"/>
      <c r="BO17" s="1138"/>
      <c r="BP17" s="1138"/>
      <c r="BQ17" s="1139"/>
      <c r="BR17" s="1139"/>
      <c r="BS17" s="1139"/>
      <c r="BT17" s="1139"/>
      <c r="BU17" s="1139"/>
    </row>
    <row r="18" spans="2:80" ht="9" customHeight="1">
      <c r="AB18" s="15"/>
      <c r="AC18" s="15"/>
      <c r="AD18" s="15"/>
      <c r="AE18" s="15"/>
      <c r="AF18" s="15"/>
      <c r="AG18" s="15"/>
      <c r="AH18" s="15"/>
      <c r="AI18" s="15"/>
      <c r="AJ18" s="15"/>
      <c r="AK18" s="15"/>
      <c r="AL18" s="15"/>
      <c r="AM18" s="15"/>
      <c r="AN18" s="15"/>
      <c r="AO18" s="15"/>
      <c r="AP18" s="15"/>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5"/>
      <c r="BR18" s="15"/>
      <c r="BS18" s="15"/>
    </row>
    <row r="19" spans="2:80" ht="9" customHeight="1">
      <c r="AB19" s="15"/>
      <c r="AC19" s="15"/>
      <c r="AD19" s="15"/>
      <c r="AE19" s="15"/>
      <c r="AF19" s="15"/>
      <c r="AG19" s="15"/>
      <c r="AH19" s="15"/>
      <c r="AI19" s="15"/>
      <c r="AJ19" s="15"/>
      <c r="AK19" s="15"/>
      <c r="AL19" s="15"/>
      <c r="AM19" s="15"/>
      <c r="AN19" s="15"/>
      <c r="AO19" s="15"/>
      <c r="AP19" s="15"/>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5"/>
      <c r="BR19" s="15"/>
      <c r="BS19" s="15"/>
    </row>
    <row r="20" spans="2:80" ht="12" customHeight="1">
      <c r="BQ20" s="19"/>
      <c r="BR20" s="19"/>
    </row>
    <row r="22" spans="2:80" s="21" customFormat="1" ht="8.25" customHeight="1">
      <c r="B22" s="20"/>
      <c r="C22" s="1132" t="s">
        <v>157</v>
      </c>
      <c r="D22" s="1132"/>
      <c r="E22" s="1132"/>
      <c r="F22" s="1132"/>
      <c r="G22" s="1132"/>
      <c r="H22" s="1132"/>
      <c r="I22" s="1132"/>
      <c r="J22" s="1132"/>
      <c r="K22" s="1132"/>
      <c r="L22" s="1132"/>
      <c r="M22" s="1132"/>
      <c r="N22" s="1132"/>
      <c r="O22" s="1132"/>
      <c r="P22" s="1132"/>
      <c r="Q22" s="1132"/>
      <c r="R22" s="1132"/>
      <c r="S22" s="1132"/>
      <c r="T22" s="1132"/>
      <c r="U22" s="1132"/>
      <c r="V22" s="1132"/>
      <c r="W22" s="1132"/>
      <c r="X22" s="1132"/>
      <c r="Y22" s="1132"/>
      <c r="Z22" s="1132"/>
      <c r="AA22" s="1132"/>
      <c r="AB22" s="1132"/>
      <c r="AC22" s="1132"/>
      <c r="AD22" s="1132"/>
      <c r="AE22" s="1132"/>
      <c r="AF22" s="1132"/>
      <c r="AG22" s="1132"/>
      <c r="AH22" s="1132"/>
      <c r="AI22" s="1132"/>
      <c r="AJ22" s="1132"/>
      <c r="AK22" s="1132"/>
      <c r="AL22" s="1132"/>
      <c r="AM22" s="1132"/>
      <c r="AN22" s="1132"/>
      <c r="AO22" s="1132"/>
      <c r="AP22" s="1132"/>
      <c r="AQ22" s="1132"/>
      <c r="AR22" s="1132"/>
      <c r="AS22" s="1132"/>
      <c r="AT22" s="1132"/>
      <c r="AU22" s="1132"/>
      <c r="AV22" s="1132"/>
      <c r="AW22" s="1132"/>
      <c r="AX22" s="1132"/>
      <c r="AY22" s="1132"/>
      <c r="AZ22" s="1132"/>
      <c r="BA22" s="1132"/>
      <c r="BB22" s="1132"/>
      <c r="BC22" s="1132"/>
      <c r="BD22" s="1132"/>
      <c r="BE22" s="1132"/>
      <c r="BF22" s="1132"/>
      <c r="BG22" s="1132"/>
      <c r="BH22" s="1132"/>
      <c r="BI22" s="1132"/>
      <c r="BJ22" s="1132"/>
      <c r="BK22" s="1132"/>
      <c r="BL22" s="1132"/>
      <c r="BM22" s="1132"/>
      <c r="BN22" s="1132"/>
      <c r="BO22" s="1132"/>
      <c r="BP22" s="1132"/>
      <c r="BQ22" s="1132"/>
      <c r="BR22" s="1132"/>
      <c r="BS22" s="1132"/>
      <c r="BT22" s="1132"/>
      <c r="BU22" s="1132"/>
      <c r="CB22" s="2"/>
    </row>
    <row r="23" spans="2:80" s="21" customFormat="1" ht="8.25" customHeight="1">
      <c r="B23" s="20"/>
      <c r="C23" s="1132"/>
      <c r="D23" s="1132"/>
      <c r="E23" s="1132"/>
      <c r="F23" s="1132"/>
      <c r="G23" s="1132"/>
      <c r="H23" s="1132"/>
      <c r="I23" s="1132"/>
      <c r="J23" s="1132"/>
      <c r="K23" s="1132"/>
      <c r="L23" s="1132"/>
      <c r="M23" s="1132"/>
      <c r="N23" s="1132"/>
      <c r="O23" s="1132"/>
      <c r="P23" s="1132"/>
      <c r="Q23" s="1132"/>
      <c r="R23" s="1132"/>
      <c r="S23" s="1132"/>
      <c r="T23" s="1132"/>
      <c r="U23" s="1132"/>
      <c r="V23" s="1132"/>
      <c r="W23" s="1132"/>
      <c r="X23" s="1132"/>
      <c r="Y23" s="1132"/>
      <c r="Z23" s="1132"/>
      <c r="AA23" s="1132"/>
      <c r="AB23" s="1132"/>
      <c r="AC23" s="1132"/>
      <c r="AD23" s="1132"/>
      <c r="AE23" s="1132"/>
      <c r="AF23" s="1132"/>
      <c r="AG23" s="1132"/>
      <c r="AH23" s="1132"/>
      <c r="AI23" s="1132"/>
      <c r="AJ23" s="1132"/>
      <c r="AK23" s="1132"/>
      <c r="AL23" s="1132"/>
      <c r="AM23" s="1132"/>
      <c r="AN23" s="1132"/>
      <c r="AO23" s="1132"/>
      <c r="AP23" s="1132"/>
      <c r="AQ23" s="1132"/>
      <c r="AR23" s="1132"/>
      <c r="AS23" s="1132"/>
      <c r="AT23" s="1132"/>
      <c r="AU23" s="1132"/>
      <c r="AV23" s="1132"/>
      <c r="AW23" s="1132"/>
      <c r="AX23" s="1132"/>
      <c r="AY23" s="1132"/>
      <c r="AZ23" s="1132"/>
      <c r="BA23" s="1132"/>
      <c r="BB23" s="1132"/>
      <c r="BC23" s="1132"/>
      <c r="BD23" s="1132"/>
      <c r="BE23" s="1132"/>
      <c r="BF23" s="1132"/>
      <c r="BG23" s="1132"/>
      <c r="BH23" s="1132"/>
      <c r="BI23" s="1132"/>
      <c r="BJ23" s="1132"/>
      <c r="BK23" s="1132"/>
      <c r="BL23" s="1132"/>
      <c r="BM23" s="1132"/>
      <c r="BN23" s="1132"/>
      <c r="BO23" s="1132"/>
      <c r="BP23" s="1132"/>
      <c r="BQ23" s="1132"/>
      <c r="BR23" s="1132"/>
      <c r="BS23" s="1132"/>
      <c r="BT23" s="1132"/>
      <c r="BU23" s="1132"/>
      <c r="CB23" s="2"/>
    </row>
    <row r="24" spans="2:80" s="21" customFormat="1" ht="8.25" customHeight="1">
      <c r="B24" s="20"/>
      <c r="C24" s="22"/>
      <c r="D24" s="22"/>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CB24" s="2"/>
    </row>
    <row r="25" spans="2:80" ht="20.100000000000001" customHeight="1">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row>
    <row r="26" spans="2:80" ht="15" customHeight="1">
      <c r="C26" s="5"/>
      <c r="D26" s="1152" t="s">
        <v>76</v>
      </c>
      <c r="E26" s="1152"/>
      <c r="F26" s="1152"/>
      <c r="G26" s="1152"/>
      <c r="H26" s="1152"/>
      <c r="I26" s="1152"/>
      <c r="J26" s="1152"/>
      <c r="K26" s="1152"/>
      <c r="L26" s="1152"/>
      <c r="M26" s="1152"/>
      <c r="N26" s="1152"/>
      <c r="O26" s="1152"/>
      <c r="P26" s="1152"/>
      <c r="Q26" s="1152"/>
      <c r="R26" s="1152"/>
      <c r="S26" s="1152"/>
      <c r="T26" s="1152"/>
      <c r="U26" s="1152"/>
      <c r="V26" s="1152"/>
      <c r="W26" s="1152"/>
      <c r="X26" s="1152"/>
      <c r="Y26" s="1152"/>
      <c r="Z26" s="1152"/>
      <c r="AA26" s="1152"/>
      <c r="AB26" s="1152"/>
      <c r="AC26" s="1152"/>
      <c r="AD26" s="1152"/>
      <c r="AE26" s="1152"/>
      <c r="AF26" s="1152"/>
      <c r="AG26" s="1152"/>
      <c r="AH26" s="1152"/>
      <c r="AI26" s="1152"/>
      <c r="AJ26" s="1152"/>
      <c r="AK26" s="1152"/>
      <c r="AL26" s="1152"/>
      <c r="AM26" s="1152"/>
      <c r="AN26" s="1152"/>
      <c r="AO26" s="1152"/>
      <c r="AP26" s="1152"/>
      <c r="AQ26" s="1152"/>
      <c r="AR26" s="1152"/>
      <c r="AS26" s="1152"/>
      <c r="AT26" s="1152"/>
      <c r="AU26" s="1152"/>
      <c r="AV26" s="1152"/>
      <c r="AW26" s="1152"/>
      <c r="AX26" s="1152"/>
      <c r="AY26" s="1152"/>
      <c r="AZ26" s="1152"/>
      <c r="BA26" s="1152"/>
      <c r="BB26" s="1152"/>
      <c r="BC26" s="1152"/>
      <c r="BD26" s="1152"/>
      <c r="BE26" s="1152"/>
      <c r="BF26" s="1152"/>
      <c r="BG26" s="1152"/>
      <c r="BH26" s="1152"/>
      <c r="BI26" s="1152"/>
      <c r="BJ26" s="1152"/>
      <c r="BK26" s="1152"/>
      <c r="BL26" s="1152"/>
      <c r="BM26" s="1152"/>
      <c r="BN26" s="1152"/>
      <c r="BO26" s="1152"/>
      <c r="BP26" s="1152"/>
      <c r="BQ26" s="1152"/>
      <c r="BR26" s="1152"/>
      <c r="BS26" s="1152"/>
      <c r="BT26" s="1152"/>
      <c r="BU26" s="5"/>
    </row>
    <row r="27" spans="2:80" ht="15" customHeight="1">
      <c r="C27" s="5"/>
      <c r="D27" s="1152"/>
      <c r="E27" s="1152"/>
      <c r="F27" s="1152"/>
      <c r="G27" s="1152"/>
      <c r="H27" s="1152"/>
      <c r="I27" s="1152"/>
      <c r="J27" s="1152"/>
      <c r="K27" s="1152"/>
      <c r="L27" s="1152"/>
      <c r="M27" s="1152"/>
      <c r="N27" s="1152"/>
      <c r="O27" s="1152"/>
      <c r="P27" s="1152"/>
      <c r="Q27" s="1152"/>
      <c r="R27" s="1152"/>
      <c r="S27" s="1152"/>
      <c r="T27" s="1152"/>
      <c r="U27" s="1152"/>
      <c r="V27" s="1152"/>
      <c r="W27" s="1152"/>
      <c r="X27" s="1152"/>
      <c r="Y27" s="1152"/>
      <c r="Z27" s="1152"/>
      <c r="AA27" s="1152"/>
      <c r="AB27" s="1152"/>
      <c r="AC27" s="1152"/>
      <c r="AD27" s="1152"/>
      <c r="AE27" s="1152"/>
      <c r="AF27" s="1152"/>
      <c r="AG27" s="1152"/>
      <c r="AH27" s="1152"/>
      <c r="AI27" s="1152"/>
      <c r="AJ27" s="1152"/>
      <c r="AK27" s="1152"/>
      <c r="AL27" s="1152"/>
      <c r="AM27" s="1152"/>
      <c r="AN27" s="1152"/>
      <c r="AO27" s="1152"/>
      <c r="AP27" s="1152"/>
      <c r="AQ27" s="1152"/>
      <c r="AR27" s="1152"/>
      <c r="AS27" s="1152"/>
      <c r="AT27" s="1152"/>
      <c r="AU27" s="1152"/>
      <c r="AV27" s="1152"/>
      <c r="AW27" s="1152"/>
      <c r="AX27" s="1152"/>
      <c r="AY27" s="1152"/>
      <c r="AZ27" s="1152"/>
      <c r="BA27" s="1152"/>
      <c r="BB27" s="1152"/>
      <c r="BC27" s="1152"/>
      <c r="BD27" s="1152"/>
      <c r="BE27" s="1152"/>
      <c r="BF27" s="1152"/>
      <c r="BG27" s="1152"/>
      <c r="BH27" s="1152"/>
      <c r="BI27" s="1152"/>
      <c r="BJ27" s="1152"/>
      <c r="BK27" s="1152"/>
      <c r="BL27" s="1152"/>
      <c r="BM27" s="1152"/>
      <c r="BN27" s="1152"/>
      <c r="BO27" s="1152"/>
      <c r="BP27" s="1152"/>
      <c r="BQ27" s="1152"/>
      <c r="BR27" s="1152"/>
      <c r="BS27" s="1152"/>
      <c r="BT27" s="1152"/>
      <c r="BU27" s="5"/>
    </row>
    <row r="28" spans="2:80" ht="15" customHeight="1">
      <c r="C28" s="5"/>
      <c r="D28" s="1152"/>
      <c r="E28" s="1152"/>
      <c r="F28" s="1152"/>
      <c r="G28" s="1152"/>
      <c r="H28" s="1152"/>
      <c r="I28" s="1152"/>
      <c r="J28" s="1152"/>
      <c r="K28" s="1152"/>
      <c r="L28" s="1152"/>
      <c r="M28" s="1152"/>
      <c r="N28" s="1152"/>
      <c r="O28" s="1152"/>
      <c r="P28" s="1152"/>
      <c r="Q28" s="1152"/>
      <c r="R28" s="1152"/>
      <c r="S28" s="1152"/>
      <c r="T28" s="1152"/>
      <c r="U28" s="1152"/>
      <c r="V28" s="1152"/>
      <c r="W28" s="1152"/>
      <c r="X28" s="1152"/>
      <c r="Y28" s="1152"/>
      <c r="Z28" s="1152"/>
      <c r="AA28" s="1152"/>
      <c r="AB28" s="1152"/>
      <c r="AC28" s="1152"/>
      <c r="AD28" s="1152"/>
      <c r="AE28" s="1152"/>
      <c r="AF28" s="1152"/>
      <c r="AG28" s="1152"/>
      <c r="AH28" s="1152"/>
      <c r="AI28" s="1152"/>
      <c r="AJ28" s="1152"/>
      <c r="AK28" s="1152"/>
      <c r="AL28" s="1152"/>
      <c r="AM28" s="1152"/>
      <c r="AN28" s="1152"/>
      <c r="AO28" s="1152"/>
      <c r="AP28" s="1152"/>
      <c r="AQ28" s="1152"/>
      <c r="AR28" s="1152"/>
      <c r="AS28" s="1152"/>
      <c r="AT28" s="1152"/>
      <c r="AU28" s="1152"/>
      <c r="AV28" s="1152"/>
      <c r="AW28" s="1152"/>
      <c r="AX28" s="1152"/>
      <c r="AY28" s="1152"/>
      <c r="AZ28" s="1152"/>
      <c r="BA28" s="1152"/>
      <c r="BB28" s="1152"/>
      <c r="BC28" s="1152"/>
      <c r="BD28" s="1152"/>
      <c r="BE28" s="1152"/>
      <c r="BF28" s="1152"/>
      <c r="BG28" s="1152"/>
      <c r="BH28" s="1152"/>
      <c r="BI28" s="1152"/>
      <c r="BJ28" s="1152"/>
      <c r="BK28" s="1152"/>
      <c r="BL28" s="1152"/>
      <c r="BM28" s="1152"/>
      <c r="BN28" s="1152"/>
      <c r="BO28" s="1152"/>
      <c r="BP28" s="1152"/>
      <c r="BQ28" s="1152"/>
      <c r="BR28" s="1152"/>
      <c r="BS28" s="1152"/>
      <c r="BT28" s="1152"/>
      <c r="BU28" s="5"/>
    </row>
    <row r="29" spans="2:80" ht="23.1" customHeight="1">
      <c r="C29" s="155"/>
      <c r="D29" s="161"/>
      <c r="E29" s="161"/>
      <c r="F29" s="161"/>
      <c r="G29" s="161"/>
      <c r="H29" s="161"/>
      <c r="I29" s="161"/>
      <c r="J29" s="161"/>
      <c r="K29" s="161"/>
      <c r="L29" s="161"/>
      <c r="M29" s="161"/>
      <c r="N29" s="161"/>
      <c r="O29" s="161"/>
      <c r="P29" s="161"/>
      <c r="Q29" s="161"/>
      <c r="R29" s="161"/>
      <c r="S29" s="161"/>
      <c r="T29" s="161"/>
      <c r="U29" s="161"/>
      <c r="V29" s="161"/>
      <c r="W29" s="161"/>
      <c r="X29" s="161"/>
      <c r="Y29" s="161"/>
      <c r="Z29" s="161"/>
      <c r="AA29" s="161"/>
      <c r="AB29" s="161"/>
      <c r="AC29" s="161"/>
      <c r="AD29" s="161"/>
      <c r="AE29" s="161"/>
      <c r="AF29" s="161"/>
      <c r="AG29" s="161"/>
      <c r="AH29" s="161"/>
      <c r="AI29" s="161"/>
      <c r="AJ29" s="161"/>
      <c r="AK29" s="161"/>
      <c r="AL29" s="161"/>
      <c r="AM29" s="161"/>
      <c r="AN29" s="161"/>
      <c r="AO29" s="161"/>
      <c r="AP29" s="161"/>
      <c r="AQ29" s="161"/>
      <c r="AR29" s="161"/>
      <c r="AS29" s="161"/>
      <c r="AT29" s="161"/>
      <c r="AU29" s="161"/>
      <c r="AV29" s="161"/>
      <c r="AW29" s="161"/>
      <c r="AX29" s="161"/>
      <c r="AY29" s="161"/>
      <c r="AZ29" s="161"/>
      <c r="BA29" s="161"/>
      <c r="BB29" s="161"/>
      <c r="BC29" s="161"/>
      <c r="BD29" s="161"/>
      <c r="BE29" s="161"/>
      <c r="BF29" s="161"/>
      <c r="BG29" s="161"/>
      <c r="BH29" s="161"/>
      <c r="BI29" s="161"/>
      <c r="BJ29" s="161"/>
      <c r="BK29" s="161"/>
      <c r="BL29" s="161"/>
      <c r="BM29" s="161"/>
      <c r="BN29" s="161"/>
      <c r="BO29" s="161"/>
      <c r="BP29" s="161"/>
      <c r="BQ29" s="161"/>
      <c r="BR29" s="161"/>
      <c r="BS29" s="161"/>
      <c r="BT29" s="161"/>
      <c r="BU29" s="155"/>
    </row>
    <row r="30" spans="2:80" ht="12" customHeight="1">
      <c r="C30" s="5"/>
      <c r="D30" s="23"/>
      <c r="E30" s="24" t="s">
        <v>77</v>
      </c>
      <c r="F30" s="1150" t="s">
        <v>78</v>
      </c>
      <c r="G30" s="1150"/>
      <c r="H30" s="1150"/>
      <c r="I30" s="1150"/>
      <c r="J30" s="1150"/>
      <c r="K30" s="1150"/>
      <c r="L30" s="1150"/>
      <c r="M30" s="1150"/>
      <c r="N30" s="1150"/>
      <c r="O30" s="1150"/>
      <c r="P30" s="1150"/>
      <c r="Q30" s="1150"/>
      <c r="R30" s="1150"/>
      <c r="S30" s="1150"/>
      <c r="T30" s="1150"/>
      <c r="U30" s="1150"/>
      <c r="V30" s="1150"/>
      <c r="W30" s="1150"/>
      <c r="X30" s="1150"/>
      <c r="Y30" s="1150"/>
      <c r="Z30" s="1150"/>
      <c r="AA30" s="1150"/>
      <c r="AB30" s="1150"/>
      <c r="AC30" s="1150"/>
      <c r="AD30" s="1150"/>
      <c r="AE30" s="1150"/>
      <c r="AF30" s="1150"/>
      <c r="AG30" s="1150"/>
      <c r="AH30" s="1150"/>
      <c r="AI30" s="1150"/>
      <c r="AJ30" s="1150"/>
      <c r="AK30" s="1150"/>
      <c r="AL30" s="1150"/>
      <c r="AM30" s="1150"/>
      <c r="AN30" s="1150"/>
      <c r="AO30" s="1150"/>
      <c r="AP30" s="1150"/>
      <c r="AQ30" s="1150"/>
      <c r="AR30" s="1150"/>
      <c r="AS30" s="1150"/>
      <c r="AT30" s="1150"/>
      <c r="AU30" s="1150"/>
      <c r="AV30" s="1150"/>
      <c r="AW30" s="1150"/>
      <c r="AX30" s="1150"/>
      <c r="AY30" s="1150"/>
      <c r="AZ30" s="1150"/>
      <c r="BA30" s="1150"/>
      <c r="BB30" s="1150"/>
      <c r="BC30" s="1150"/>
      <c r="BD30" s="1150"/>
      <c r="BE30" s="1150"/>
      <c r="BF30" s="1150"/>
      <c r="BG30" s="1150"/>
      <c r="BH30" s="1150"/>
      <c r="BI30" s="1150"/>
      <c r="BJ30" s="1150"/>
      <c r="BK30" s="1150"/>
      <c r="BL30" s="1150"/>
      <c r="BM30" s="1150"/>
      <c r="BN30" s="1150"/>
      <c r="BO30" s="1150"/>
      <c r="BP30" s="1150"/>
      <c r="BQ30" s="1150"/>
      <c r="BR30" s="1150"/>
      <c r="BS30" s="1150"/>
      <c r="BT30" s="1150"/>
      <c r="BU30" s="1150"/>
    </row>
    <row r="31" spans="2:80" ht="12" customHeight="1">
      <c r="C31" s="5"/>
      <c r="D31" s="23"/>
      <c r="E31" s="24"/>
      <c r="F31" s="1150"/>
      <c r="G31" s="1150"/>
      <c r="H31" s="1150"/>
      <c r="I31" s="1150"/>
      <c r="J31" s="1150"/>
      <c r="K31" s="1150"/>
      <c r="L31" s="1150"/>
      <c r="M31" s="1150"/>
      <c r="N31" s="1150"/>
      <c r="O31" s="1150"/>
      <c r="P31" s="1150"/>
      <c r="Q31" s="1150"/>
      <c r="R31" s="1150"/>
      <c r="S31" s="1150"/>
      <c r="T31" s="1150"/>
      <c r="U31" s="1150"/>
      <c r="V31" s="1150"/>
      <c r="W31" s="1150"/>
      <c r="X31" s="1150"/>
      <c r="Y31" s="1150"/>
      <c r="Z31" s="1150"/>
      <c r="AA31" s="1150"/>
      <c r="AB31" s="1150"/>
      <c r="AC31" s="1150"/>
      <c r="AD31" s="1150"/>
      <c r="AE31" s="1150"/>
      <c r="AF31" s="1150"/>
      <c r="AG31" s="1150"/>
      <c r="AH31" s="1150"/>
      <c r="AI31" s="1150"/>
      <c r="AJ31" s="1150"/>
      <c r="AK31" s="1150"/>
      <c r="AL31" s="1150"/>
      <c r="AM31" s="1150"/>
      <c r="AN31" s="1150"/>
      <c r="AO31" s="1150"/>
      <c r="AP31" s="1150"/>
      <c r="AQ31" s="1150"/>
      <c r="AR31" s="1150"/>
      <c r="AS31" s="1150"/>
      <c r="AT31" s="1150"/>
      <c r="AU31" s="1150"/>
      <c r="AV31" s="1150"/>
      <c r="AW31" s="1150"/>
      <c r="AX31" s="1150"/>
      <c r="AY31" s="1150"/>
      <c r="AZ31" s="1150"/>
      <c r="BA31" s="1150"/>
      <c r="BB31" s="1150"/>
      <c r="BC31" s="1150"/>
      <c r="BD31" s="1150"/>
      <c r="BE31" s="1150"/>
      <c r="BF31" s="1150"/>
      <c r="BG31" s="1150"/>
      <c r="BH31" s="1150"/>
      <c r="BI31" s="1150"/>
      <c r="BJ31" s="1150"/>
      <c r="BK31" s="1150"/>
      <c r="BL31" s="1150"/>
      <c r="BM31" s="1150"/>
      <c r="BN31" s="1150"/>
      <c r="BO31" s="1150"/>
      <c r="BP31" s="1150"/>
      <c r="BQ31" s="1150"/>
      <c r="BR31" s="1150"/>
      <c r="BS31" s="1150"/>
      <c r="BT31" s="1150"/>
      <c r="BU31" s="1150"/>
    </row>
    <row r="32" spans="2:80" s="27" customFormat="1" ht="21.75" customHeight="1">
      <c r="B32" s="25"/>
      <c r="C32" s="26"/>
      <c r="D32" s="26"/>
      <c r="E32" s="26"/>
      <c r="F32" s="1150"/>
      <c r="G32" s="1150"/>
      <c r="H32" s="1150"/>
      <c r="I32" s="1150"/>
      <c r="J32" s="1150"/>
      <c r="K32" s="1150"/>
      <c r="L32" s="1150"/>
      <c r="M32" s="1150"/>
      <c r="N32" s="1150"/>
      <c r="O32" s="1150"/>
      <c r="P32" s="1150"/>
      <c r="Q32" s="1150"/>
      <c r="R32" s="1150"/>
      <c r="S32" s="1150"/>
      <c r="T32" s="1150"/>
      <c r="U32" s="1150"/>
      <c r="V32" s="1150"/>
      <c r="W32" s="1150"/>
      <c r="X32" s="1150"/>
      <c r="Y32" s="1150"/>
      <c r="Z32" s="1150"/>
      <c r="AA32" s="1150"/>
      <c r="AB32" s="1150"/>
      <c r="AC32" s="1150"/>
      <c r="AD32" s="1150"/>
      <c r="AE32" s="1150"/>
      <c r="AF32" s="1150"/>
      <c r="AG32" s="1150"/>
      <c r="AH32" s="1150"/>
      <c r="AI32" s="1150"/>
      <c r="AJ32" s="1150"/>
      <c r="AK32" s="1150"/>
      <c r="AL32" s="1150"/>
      <c r="AM32" s="1150"/>
      <c r="AN32" s="1150"/>
      <c r="AO32" s="1150"/>
      <c r="AP32" s="1150"/>
      <c r="AQ32" s="1150"/>
      <c r="AR32" s="1150"/>
      <c r="AS32" s="1150"/>
      <c r="AT32" s="1150"/>
      <c r="AU32" s="1150"/>
      <c r="AV32" s="1150"/>
      <c r="AW32" s="1150"/>
      <c r="AX32" s="1150"/>
      <c r="AY32" s="1150"/>
      <c r="AZ32" s="1150"/>
      <c r="BA32" s="1150"/>
      <c r="BB32" s="1150"/>
      <c r="BC32" s="1150"/>
      <c r="BD32" s="1150"/>
      <c r="BE32" s="1150"/>
      <c r="BF32" s="1150"/>
      <c r="BG32" s="1150"/>
      <c r="BH32" s="1150"/>
      <c r="BI32" s="1150"/>
      <c r="BJ32" s="1150"/>
      <c r="BK32" s="1150"/>
      <c r="BL32" s="1150"/>
      <c r="BM32" s="1150"/>
      <c r="BN32" s="1150"/>
      <c r="BO32" s="1150"/>
      <c r="BP32" s="1150"/>
      <c r="BQ32" s="1150"/>
      <c r="BR32" s="1150"/>
      <c r="BS32" s="1150"/>
      <c r="BT32" s="1150"/>
      <c r="BU32" s="1150"/>
    </row>
    <row r="33" spans="2:73" s="156" customFormat="1" ht="21.75" customHeight="1">
      <c r="B33" s="25"/>
      <c r="C33" s="26"/>
      <c r="D33" s="26"/>
      <c r="E33" s="26"/>
      <c r="F33" s="153"/>
      <c r="G33" s="153"/>
      <c r="H33" s="153"/>
      <c r="I33" s="153"/>
      <c r="J33" s="153"/>
      <c r="K33" s="153"/>
      <c r="L33" s="153"/>
      <c r="M33" s="153"/>
      <c r="N33" s="153"/>
      <c r="O33" s="153"/>
      <c r="P33" s="153"/>
      <c r="Q33" s="153"/>
      <c r="R33" s="153"/>
      <c r="S33" s="153"/>
      <c r="T33" s="153"/>
      <c r="U33" s="153"/>
      <c r="V33" s="153"/>
      <c r="W33" s="153"/>
      <c r="X33" s="153"/>
      <c r="Y33" s="153"/>
      <c r="Z33" s="153"/>
      <c r="AA33" s="153"/>
      <c r="AB33" s="153"/>
      <c r="AC33" s="153"/>
      <c r="AD33" s="153"/>
      <c r="AE33" s="153"/>
      <c r="AF33" s="153"/>
      <c r="AG33" s="153"/>
      <c r="AH33" s="153"/>
      <c r="AI33" s="153"/>
      <c r="AJ33" s="153"/>
      <c r="AK33" s="153"/>
      <c r="AL33" s="153"/>
      <c r="AM33" s="153"/>
      <c r="AN33" s="153"/>
      <c r="AO33" s="153"/>
      <c r="AP33" s="153"/>
      <c r="AQ33" s="153"/>
      <c r="AR33" s="153"/>
      <c r="AS33" s="153"/>
      <c r="AT33" s="153"/>
      <c r="AU33" s="153"/>
      <c r="AV33" s="153"/>
      <c r="AW33" s="153"/>
      <c r="AX33" s="153"/>
      <c r="AY33" s="153"/>
      <c r="AZ33" s="153"/>
      <c r="BA33" s="153"/>
      <c r="BB33" s="153"/>
      <c r="BC33" s="153"/>
      <c r="BD33" s="153"/>
      <c r="BE33" s="153"/>
      <c r="BF33" s="153"/>
      <c r="BG33" s="153"/>
      <c r="BH33" s="153"/>
      <c r="BI33" s="153"/>
      <c r="BJ33" s="153"/>
      <c r="BK33" s="153"/>
      <c r="BL33" s="153"/>
      <c r="BM33" s="153"/>
      <c r="BN33" s="153"/>
      <c r="BO33" s="153"/>
      <c r="BP33" s="153"/>
      <c r="BQ33" s="153"/>
      <c r="BR33" s="153"/>
      <c r="BS33" s="153"/>
      <c r="BT33" s="153"/>
      <c r="BU33" s="153"/>
    </row>
    <row r="34" spans="2:73" s="27" customFormat="1" ht="12" customHeight="1">
      <c r="B34" s="25"/>
      <c r="C34" s="26"/>
      <c r="D34" s="23"/>
      <c r="E34" s="24" t="s">
        <v>58</v>
      </c>
      <c r="F34" s="1150" t="s">
        <v>79</v>
      </c>
      <c r="G34" s="1150"/>
      <c r="H34" s="1150"/>
      <c r="I34" s="1150"/>
      <c r="J34" s="1150"/>
      <c r="K34" s="1150"/>
      <c r="L34" s="1150"/>
      <c r="M34" s="1150"/>
      <c r="N34" s="1150"/>
      <c r="O34" s="1150"/>
      <c r="P34" s="1150"/>
      <c r="Q34" s="1150"/>
      <c r="R34" s="1150"/>
      <c r="S34" s="1150"/>
      <c r="T34" s="1150"/>
      <c r="U34" s="1150"/>
      <c r="V34" s="1150"/>
      <c r="W34" s="1150"/>
      <c r="X34" s="1150"/>
      <c r="Y34" s="1150"/>
      <c r="Z34" s="1150"/>
      <c r="AA34" s="1150"/>
      <c r="AB34" s="1150"/>
      <c r="AC34" s="1150"/>
      <c r="AD34" s="1150"/>
      <c r="AE34" s="1150"/>
      <c r="AF34" s="1150"/>
      <c r="AG34" s="1150"/>
      <c r="AH34" s="1150"/>
      <c r="AI34" s="1150"/>
      <c r="AJ34" s="1150"/>
      <c r="AK34" s="1150"/>
      <c r="AL34" s="1150"/>
      <c r="AM34" s="1150"/>
      <c r="AN34" s="1150"/>
      <c r="AO34" s="1150"/>
      <c r="AP34" s="1150"/>
      <c r="AQ34" s="1150"/>
      <c r="AR34" s="1150"/>
      <c r="AS34" s="1150"/>
      <c r="AT34" s="1150"/>
      <c r="AU34" s="1150"/>
      <c r="AV34" s="1150"/>
      <c r="AW34" s="1150"/>
      <c r="AX34" s="1150"/>
      <c r="AY34" s="1150"/>
      <c r="AZ34" s="1150"/>
      <c r="BA34" s="1150"/>
      <c r="BB34" s="1150"/>
      <c r="BC34" s="1150"/>
      <c r="BD34" s="1150"/>
      <c r="BE34" s="1150"/>
      <c r="BF34" s="1150"/>
      <c r="BG34" s="1150"/>
      <c r="BH34" s="1150"/>
      <c r="BI34" s="1150"/>
      <c r="BJ34" s="1150"/>
      <c r="BK34" s="1150"/>
      <c r="BL34" s="1150"/>
      <c r="BM34" s="1150"/>
      <c r="BN34" s="1150"/>
      <c r="BO34" s="1150"/>
      <c r="BP34" s="1150"/>
      <c r="BQ34" s="1150"/>
      <c r="BR34" s="1150"/>
      <c r="BS34" s="1150"/>
      <c r="BT34" s="1150"/>
      <c r="BU34" s="1150"/>
    </row>
    <row r="35" spans="2:73" s="27" customFormat="1" ht="21" customHeight="1">
      <c r="B35" s="25"/>
      <c r="C35" s="26"/>
      <c r="D35" s="26"/>
      <c r="E35" s="26"/>
      <c r="F35" s="1150"/>
      <c r="G35" s="1150"/>
      <c r="H35" s="1150"/>
      <c r="I35" s="1150"/>
      <c r="J35" s="1150"/>
      <c r="K35" s="1150"/>
      <c r="L35" s="1150"/>
      <c r="M35" s="1150"/>
      <c r="N35" s="1150"/>
      <c r="O35" s="1150"/>
      <c r="P35" s="1150"/>
      <c r="Q35" s="1150"/>
      <c r="R35" s="1150"/>
      <c r="S35" s="1150"/>
      <c r="T35" s="1150"/>
      <c r="U35" s="1150"/>
      <c r="V35" s="1150"/>
      <c r="W35" s="1150"/>
      <c r="X35" s="1150"/>
      <c r="Y35" s="1150"/>
      <c r="Z35" s="1150"/>
      <c r="AA35" s="1150"/>
      <c r="AB35" s="1150"/>
      <c r="AC35" s="1150"/>
      <c r="AD35" s="1150"/>
      <c r="AE35" s="1150"/>
      <c r="AF35" s="1150"/>
      <c r="AG35" s="1150"/>
      <c r="AH35" s="1150"/>
      <c r="AI35" s="1150"/>
      <c r="AJ35" s="1150"/>
      <c r="AK35" s="1150"/>
      <c r="AL35" s="1150"/>
      <c r="AM35" s="1150"/>
      <c r="AN35" s="1150"/>
      <c r="AO35" s="1150"/>
      <c r="AP35" s="1150"/>
      <c r="AQ35" s="1150"/>
      <c r="AR35" s="1150"/>
      <c r="AS35" s="1150"/>
      <c r="AT35" s="1150"/>
      <c r="AU35" s="1150"/>
      <c r="AV35" s="1150"/>
      <c r="AW35" s="1150"/>
      <c r="AX35" s="1150"/>
      <c r="AY35" s="1150"/>
      <c r="AZ35" s="1150"/>
      <c r="BA35" s="1150"/>
      <c r="BB35" s="1150"/>
      <c r="BC35" s="1150"/>
      <c r="BD35" s="1150"/>
      <c r="BE35" s="1150"/>
      <c r="BF35" s="1150"/>
      <c r="BG35" s="1150"/>
      <c r="BH35" s="1150"/>
      <c r="BI35" s="1150"/>
      <c r="BJ35" s="1150"/>
      <c r="BK35" s="1150"/>
      <c r="BL35" s="1150"/>
      <c r="BM35" s="1150"/>
      <c r="BN35" s="1150"/>
      <c r="BO35" s="1150"/>
      <c r="BP35" s="1150"/>
      <c r="BQ35" s="1150"/>
      <c r="BR35" s="1150"/>
      <c r="BS35" s="1150"/>
      <c r="BT35" s="1150"/>
      <c r="BU35" s="1150"/>
    </row>
    <row r="36" spans="2:73" s="156" customFormat="1" ht="21" customHeight="1">
      <c r="B36" s="25"/>
      <c r="C36" s="26"/>
      <c r="D36" s="26"/>
      <c r="E36" s="26"/>
      <c r="F36" s="153"/>
      <c r="G36" s="153"/>
      <c r="H36" s="153"/>
      <c r="I36" s="153"/>
      <c r="J36" s="153"/>
      <c r="K36" s="153"/>
      <c r="L36" s="153"/>
      <c r="M36" s="153"/>
      <c r="N36" s="153"/>
      <c r="O36" s="153"/>
      <c r="P36" s="153"/>
      <c r="Q36" s="153"/>
      <c r="R36" s="153"/>
      <c r="S36" s="153"/>
      <c r="T36" s="153"/>
      <c r="U36" s="153"/>
      <c r="V36" s="153"/>
      <c r="W36" s="153"/>
      <c r="X36" s="153"/>
      <c r="Y36" s="153"/>
      <c r="Z36" s="153"/>
      <c r="AA36" s="153"/>
      <c r="AB36" s="153"/>
      <c r="AC36" s="153"/>
      <c r="AD36" s="153"/>
      <c r="AE36" s="153"/>
      <c r="AF36" s="153"/>
      <c r="AG36" s="153"/>
      <c r="AH36" s="153"/>
      <c r="AI36" s="153"/>
      <c r="AJ36" s="153"/>
      <c r="AK36" s="153"/>
      <c r="AL36" s="153"/>
      <c r="AM36" s="153"/>
      <c r="AN36" s="153"/>
      <c r="AO36" s="153"/>
      <c r="AP36" s="153"/>
      <c r="AQ36" s="153"/>
      <c r="AR36" s="153"/>
      <c r="AS36" s="153"/>
      <c r="AT36" s="153"/>
      <c r="AU36" s="153"/>
      <c r="AV36" s="153"/>
      <c r="AW36" s="153"/>
      <c r="AX36" s="153"/>
      <c r="AY36" s="153"/>
      <c r="AZ36" s="153"/>
      <c r="BA36" s="153"/>
      <c r="BB36" s="153"/>
      <c r="BC36" s="153"/>
      <c r="BD36" s="153"/>
      <c r="BE36" s="153"/>
      <c r="BF36" s="153"/>
      <c r="BG36" s="153"/>
      <c r="BH36" s="153"/>
      <c r="BI36" s="153"/>
      <c r="BJ36" s="153"/>
      <c r="BK36" s="153"/>
      <c r="BL36" s="153"/>
      <c r="BM36" s="153"/>
      <c r="BN36" s="153"/>
      <c r="BO36" s="153"/>
      <c r="BP36" s="153"/>
      <c r="BQ36" s="153"/>
      <c r="BR36" s="153"/>
      <c r="BS36" s="153"/>
      <c r="BT36" s="153"/>
      <c r="BU36" s="153"/>
    </row>
    <row r="37" spans="2:73" ht="12" customHeight="1">
      <c r="C37" s="5"/>
      <c r="D37" s="23"/>
      <c r="E37" s="24" t="s">
        <v>80</v>
      </c>
      <c r="F37" s="1150" t="s">
        <v>81</v>
      </c>
      <c r="G37" s="1150"/>
      <c r="H37" s="1150"/>
      <c r="I37" s="1150"/>
      <c r="J37" s="1150"/>
      <c r="K37" s="1150"/>
      <c r="L37" s="1150"/>
      <c r="M37" s="1150"/>
      <c r="N37" s="1150"/>
      <c r="O37" s="1150"/>
      <c r="P37" s="1150"/>
      <c r="Q37" s="1150"/>
      <c r="R37" s="1150"/>
      <c r="S37" s="1150"/>
      <c r="T37" s="1150"/>
      <c r="U37" s="1150"/>
      <c r="V37" s="1150"/>
      <c r="W37" s="1150"/>
      <c r="X37" s="1150"/>
      <c r="Y37" s="1150"/>
      <c r="Z37" s="1150"/>
      <c r="AA37" s="1150"/>
      <c r="AB37" s="1150"/>
      <c r="AC37" s="1150"/>
      <c r="AD37" s="1150"/>
      <c r="AE37" s="1150"/>
      <c r="AF37" s="1150"/>
      <c r="AG37" s="1150"/>
      <c r="AH37" s="1150"/>
      <c r="AI37" s="1150"/>
      <c r="AJ37" s="1150"/>
      <c r="AK37" s="1150"/>
      <c r="AL37" s="1150"/>
      <c r="AM37" s="1150"/>
      <c r="AN37" s="1150"/>
      <c r="AO37" s="1150"/>
      <c r="AP37" s="1150"/>
      <c r="AQ37" s="1150"/>
      <c r="AR37" s="1150"/>
      <c r="AS37" s="1150"/>
      <c r="AT37" s="1150"/>
      <c r="AU37" s="1150"/>
      <c r="AV37" s="1150"/>
      <c r="AW37" s="1150"/>
      <c r="AX37" s="1150"/>
      <c r="AY37" s="1150"/>
      <c r="AZ37" s="1150"/>
      <c r="BA37" s="1150"/>
      <c r="BB37" s="1150"/>
      <c r="BC37" s="1150"/>
      <c r="BD37" s="1150"/>
      <c r="BE37" s="1150"/>
      <c r="BF37" s="1150"/>
      <c r="BG37" s="1150"/>
      <c r="BH37" s="1150"/>
      <c r="BI37" s="1150"/>
      <c r="BJ37" s="1150"/>
      <c r="BK37" s="1150"/>
      <c r="BL37" s="1150"/>
      <c r="BM37" s="1150"/>
      <c r="BN37" s="1150"/>
      <c r="BO37" s="1150"/>
      <c r="BP37" s="1150"/>
      <c r="BQ37" s="1150"/>
      <c r="BR37" s="1150"/>
      <c r="BS37" s="1150"/>
      <c r="BT37" s="1150"/>
      <c r="BU37" s="1150"/>
    </row>
    <row r="38" spans="2:73" ht="12" customHeight="1">
      <c r="C38" s="5"/>
      <c r="D38" s="23"/>
      <c r="E38" s="24"/>
      <c r="F38" s="1150"/>
      <c r="G38" s="1150"/>
      <c r="H38" s="1150"/>
      <c r="I38" s="1150"/>
      <c r="J38" s="1150"/>
      <c r="K38" s="1150"/>
      <c r="L38" s="1150"/>
      <c r="M38" s="1150"/>
      <c r="N38" s="1150"/>
      <c r="O38" s="1150"/>
      <c r="P38" s="1150"/>
      <c r="Q38" s="1150"/>
      <c r="R38" s="1150"/>
      <c r="S38" s="1150"/>
      <c r="T38" s="1150"/>
      <c r="U38" s="1150"/>
      <c r="V38" s="1150"/>
      <c r="W38" s="1150"/>
      <c r="X38" s="1150"/>
      <c r="Y38" s="1150"/>
      <c r="Z38" s="1150"/>
      <c r="AA38" s="1150"/>
      <c r="AB38" s="1150"/>
      <c r="AC38" s="1150"/>
      <c r="AD38" s="1150"/>
      <c r="AE38" s="1150"/>
      <c r="AF38" s="1150"/>
      <c r="AG38" s="1150"/>
      <c r="AH38" s="1150"/>
      <c r="AI38" s="1150"/>
      <c r="AJ38" s="1150"/>
      <c r="AK38" s="1150"/>
      <c r="AL38" s="1150"/>
      <c r="AM38" s="1150"/>
      <c r="AN38" s="1150"/>
      <c r="AO38" s="1150"/>
      <c r="AP38" s="1150"/>
      <c r="AQ38" s="1150"/>
      <c r="AR38" s="1150"/>
      <c r="AS38" s="1150"/>
      <c r="AT38" s="1150"/>
      <c r="AU38" s="1150"/>
      <c r="AV38" s="1150"/>
      <c r="AW38" s="1150"/>
      <c r="AX38" s="1150"/>
      <c r="AY38" s="1150"/>
      <c r="AZ38" s="1150"/>
      <c r="BA38" s="1150"/>
      <c r="BB38" s="1150"/>
      <c r="BC38" s="1150"/>
      <c r="BD38" s="1150"/>
      <c r="BE38" s="1150"/>
      <c r="BF38" s="1150"/>
      <c r="BG38" s="1150"/>
      <c r="BH38" s="1150"/>
      <c r="BI38" s="1150"/>
      <c r="BJ38" s="1150"/>
      <c r="BK38" s="1150"/>
      <c r="BL38" s="1150"/>
      <c r="BM38" s="1150"/>
      <c r="BN38" s="1150"/>
      <c r="BO38" s="1150"/>
      <c r="BP38" s="1150"/>
      <c r="BQ38" s="1150"/>
      <c r="BR38" s="1150"/>
      <c r="BS38" s="1150"/>
      <c r="BT38" s="1150"/>
      <c r="BU38" s="1150"/>
    </row>
    <row r="39" spans="2:73" s="27" customFormat="1" ht="21" customHeight="1">
      <c r="B39" s="25"/>
      <c r="C39" s="26"/>
      <c r="D39" s="26"/>
      <c r="E39" s="26"/>
      <c r="F39" s="1150"/>
      <c r="G39" s="1150"/>
      <c r="H39" s="1150"/>
      <c r="I39" s="1150"/>
      <c r="J39" s="1150"/>
      <c r="K39" s="1150"/>
      <c r="L39" s="1150"/>
      <c r="M39" s="1150"/>
      <c r="N39" s="1150"/>
      <c r="O39" s="1150"/>
      <c r="P39" s="1150"/>
      <c r="Q39" s="1150"/>
      <c r="R39" s="1150"/>
      <c r="S39" s="1150"/>
      <c r="T39" s="1150"/>
      <c r="U39" s="1150"/>
      <c r="V39" s="1150"/>
      <c r="W39" s="1150"/>
      <c r="X39" s="1150"/>
      <c r="Y39" s="1150"/>
      <c r="Z39" s="1150"/>
      <c r="AA39" s="1150"/>
      <c r="AB39" s="1150"/>
      <c r="AC39" s="1150"/>
      <c r="AD39" s="1150"/>
      <c r="AE39" s="1150"/>
      <c r="AF39" s="1150"/>
      <c r="AG39" s="1150"/>
      <c r="AH39" s="1150"/>
      <c r="AI39" s="1150"/>
      <c r="AJ39" s="1150"/>
      <c r="AK39" s="1150"/>
      <c r="AL39" s="1150"/>
      <c r="AM39" s="1150"/>
      <c r="AN39" s="1150"/>
      <c r="AO39" s="1150"/>
      <c r="AP39" s="1150"/>
      <c r="AQ39" s="1150"/>
      <c r="AR39" s="1150"/>
      <c r="AS39" s="1150"/>
      <c r="AT39" s="1150"/>
      <c r="AU39" s="1150"/>
      <c r="AV39" s="1150"/>
      <c r="AW39" s="1150"/>
      <c r="AX39" s="1150"/>
      <c r="AY39" s="1150"/>
      <c r="AZ39" s="1150"/>
      <c r="BA39" s="1150"/>
      <c r="BB39" s="1150"/>
      <c r="BC39" s="1150"/>
      <c r="BD39" s="1150"/>
      <c r="BE39" s="1150"/>
      <c r="BF39" s="1150"/>
      <c r="BG39" s="1150"/>
      <c r="BH39" s="1150"/>
      <c r="BI39" s="1150"/>
      <c r="BJ39" s="1150"/>
      <c r="BK39" s="1150"/>
      <c r="BL39" s="1150"/>
      <c r="BM39" s="1150"/>
      <c r="BN39" s="1150"/>
      <c r="BO39" s="1150"/>
      <c r="BP39" s="1150"/>
      <c r="BQ39" s="1150"/>
      <c r="BR39" s="1150"/>
      <c r="BS39" s="1150"/>
      <c r="BT39" s="1150"/>
      <c r="BU39" s="1150"/>
    </row>
    <row r="40" spans="2:73" s="156" customFormat="1" ht="21" customHeight="1">
      <c r="B40" s="25"/>
      <c r="C40" s="26"/>
      <c r="D40" s="26"/>
      <c r="E40" s="26"/>
      <c r="F40" s="153"/>
      <c r="G40" s="153"/>
      <c r="H40" s="153"/>
      <c r="I40" s="153"/>
      <c r="J40" s="153"/>
      <c r="K40" s="153"/>
      <c r="L40" s="153"/>
      <c r="M40" s="153"/>
      <c r="N40" s="153"/>
      <c r="O40" s="153"/>
      <c r="P40" s="153"/>
      <c r="Q40" s="153"/>
      <c r="R40" s="153"/>
      <c r="S40" s="153"/>
      <c r="T40" s="153"/>
      <c r="U40" s="153"/>
      <c r="V40" s="153"/>
      <c r="W40" s="153"/>
      <c r="X40" s="153"/>
      <c r="Y40" s="153"/>
      <c r="Z40" s="153"/>
      <c r="AA40" s="153"/>
      <c r="AB40" s="153"/>
      <c r="AC40" s="153"/>
      <c r="AD40" s="153"/>
      <c r="AE40" s="153"/>
      <c r="AF40" s="153"/>
      <c r="AG40" s="153"/>
      <c r="AH40" s="153"/>
      <c r="AI40" s="153"/>
      <c r="AJ40" s="153"/>
      <c r="AK40" s="153"/>
      <c r="AL40" s="153"/>
      <c r="AM40" s="153"/>
      <c r="AN40" s="153"/>
      <c r="AO40" s="153"/>
      <c r="AP40" s="153"/>
      <c r="AQ40" s="153"/>
      <c r="AR40" s="153"/>
      <c r="AS40" s="153"/>
      <c r="AT40" s="153"/>
      <c r="AU40" s="153"/>
      <c r="AV40" s="153"/>
      <c r="AW40" s="153"/>
      <c r="AX40" s="153"/>
      <c r="AY40" s="153"/>
      <c r="AZ40" s="153"/>
      <c r="BA40" s="153"/>
      <c r="BB40" s="153"/>
      <c r="BC40" s="153"/>
      <c r="BD40" s="153"/>
      <c r="BE40" s="153"/>
      <c r="BF40" s="153"/>
      <c r="BG40" s="153"/>
      <c r="BH40" s="153"/>
      <c r="BI40" s="153"/>
      <c r="BJ40" s="153"/>
      <c r="BK40" s="153"/>
      <c r="BL40" s="153"/>
      <c r="BM40" s="153"/>
      <c r="BN40" s="153"/>
      <c r="BO40" s="153"/>
      <c r="BP40" s="153"/>
      <c r="BQ40" s="153"/>
      <c r="BR40" s="153"/>
      <c r="BS40" s="153"/>
      <c r="BT40" s="153"/>
      <c r="BU40" s="153"/>
    </row>
    <row r="41" spans="2:73" s="27" customFormat="1" ht="12" customHeight="1">
      <c r="B41" s="25"/>
      <c r="C41" s="26"/>
      <c r="D41" s="23"/>
      <c r="E41" s="24" t="s">
        <v>82</v>
      </c>
      <c r="F41" s="1150" t="s">
        <v>61</v>
      </c>
      <c r="G41" s="1150"/>
      <c r="H41" s="1150"/>
      <c r="I41" s="1150"/>
      <c r="J41" s="1150"/>
      <c r="K41" s="1150"/>
      <c r="L41" s="1150"/>
      <c r="M41" s="1150"/>
      <c r="N41" s="1150"/>
      <c r="O41" s="1150"/>
      <c r="P41" s="1150"/>
      <c r="Q41" s="1150"/>
      <c r="R41" s="1150"/>
      <c r="S41" s="1150"/>
      <c r="T41" s="1150"/>
      <c r="U41" s="1150"/>
      <c r="V41" s="1150"/>
      <c r="W41" s="1150"/>
      <c r="X41" s="1150"/>
      <c r="Y41" s="1150"/>
      <c r="Z41" s="1150"/>
      <c r="AA41" s="1150"/>
      <c r="AB41" s="1150"/>
      <c r="AC41" s="1150"/>
      <c r="AD41" s="1150"/>
      <c r="AE41" s="1150"/>
      <c r="AF41" s="1150"/>
      <c r="AG41" s="1150"/>
      <c r="AH41" s="1150"/>
      <c r="AI41" s="1150"/>
      <c r="AJ41" s="1150"/>
      <c r="AK41" s="1150"/>
      <c r="AL41" s="1150"/>
      <c r="AM41" s="1150"/>
      <c r="AN41" s="1150"/>
      <c r="AO41" s="1150"/>
      <c r="AP41" s="1150"/>
      <c r="AQ41" s="1150"/>
      <c r="AR41" s="1150"/>
      <c r="AS41" s="1150"/>
      <c r="AT41" s="1150"/>
      <c r="AU41" s="1150"/>
      <c r="AV41" s="1150"/>
      <c r="AW41" s="1150"/>
      <c r="AX41" s="1150"/>
      <c r="AY41" s="1150"/>
      <c r="AZ41" s="1150"/>
      <c r="BA41" s="1150"/>
      <c r="BB41" s="1150"/>
      <c r="BC41" s="1150"/>
      <c r="BD41" s="1150"/>
      <c r="BE41" s="1150"/>
      <c r="BF41" s="1150"/>
      <c r="BG41" s="1150"/>
      <c r="BH41" s="1150"/>
      <c r="BI41" s="1150"/>
      <c r="BJ41" s="1150"/>
      <c r="BK41" s="1150"/>
      <c r="BL41" s="1150"/>
      <c r="BM41" s="1150"/>
      <c r="BN41" s="1150"/>
      <c r="BO41" s="1150"/>
      <c r="BP41" s="1150"/>
      <c r="BQ41" s="1150"/>
      <c r="BR41" s="1150"/>
      <c r="BS41" s="1150"/>
      <c r="BT41" s="1150"/>
      <c r="BU41" s="1150"/>
    </row>
    <row r="42" spans="2:73" s="27" customFormat="1" ht="21" customHeight="1">
      <c r="B42" s="25"/>
      <c r="C42" s="26"/>
      <c r="D42" s="26"/>
      <c r="E42" s="26"/>
      <c r="F42" s="1150"/>
      <c r="G42" s="1150"/>
      <c r="H42" s="1150"/>
      <c r="I42" s="1150"/>
      <c r="J42" s="1150"/>
      <c r="K42" s="1150"/>
      <c r="L42" s="1150"/>
      <c r="M42" s="1150"/>
      <c r="N42" s="1150"/>
      <c r="O42" s="1150"/>
      <c r="P42" s="1150"/>
      <c r="Q42" s="1150"/>
      <c r="R42" s="1150"/>
      <c r="S42" s="1150"/>
      <c r="T42" s="1150"/>
      <c r="U42" s="1150"/>
      <c r="V42" s="1150"/>
      <c r="W42" s="1150"/>
      <c r="X42" s="1150"/>
      <c r="Y42" s="1150"/>
      <c r="Z42" s="1150"/>
      <c r="AA42" s="1150"/>
      <c r="AB42" s="1150"/>
      <c r="AC42" s="1150"/>
      <c r="AD42" s="1150"/>
      <c r="AE42" s="1150"/>
      <c r="AF42" s="1150"/>
      <c r="AG42" s="1150"/>
      <c r="AH42" s="1150"/>
      <c r="AI42" s="1150"/>
      <c r="AJ42" s="1150"/>
      <c r="AK42" s="1150"/>
      <c r="AL42" s="1150"/>
      <c r="AM42" s="1150"/>
      <c r="AN42" s="1150"/>
      <c r="AO42" s="1150"/>
      <c r="AP42" s="1150"/>
      <c r="AQ42" s="1150"/>
      <c r="AR42" s="1150"/>
      <c r="AS42" s="1150"/>
      <c r="AT42" s="1150"/>
      <c r="AU42" s="1150"/>
      <c r="AV42" s="1150"/>
      <c r="AW42" s="1150"/>
      <c r="AX42" s="1150"/>
      <c r="AY42" s="1150"/>
      <c r="AZ42" s="1150"/>
      <c r="BA42" s="1150"/>
      <c r="BB42" s="1150"/>
      <c r="BC42" s="1150"/>
      <c r="BD42" s="1150"/>
      <c r="BE42" s="1150"/>
      <c r="BF42" s="1150"/>
      <c r="BG42" s="1150"/>
      <c r="BH42" s="1150"/>
      <c r="BI42" s="1150"/>
      <c r="BJ42" s="1150"/>
      <c r="BK42" s="1150"/>
      <c r="BL42" s="1150"/>
      <c r="BM42" s="1150"/>
      <c r="BN42" s="1150"/>
      <c r="BO42" s="1150"/>
      <c r="BP42" s="1150"/>
      <c r="BQ42" s="1150"/>
      <c r="BR42" s="1150"/>
      <c r="BS42" s="1150"/>
      <c r="BT42" s="1150"/>
      <c r="BU42" s="1150"/>
    </row>
    <row r="43" spans="2:73" s="156" customFormat="1" ht="21" customHeight="1">
      <c r="B43" s="25"/>
      <c r="C43" s="26"/>
      <c r="D43" s="26"/>
      <c r="E43" s="26"/>
      <c r="F43" s="153"/>
      <c r="G43" s="153"/>
      <c r="H43" s="153"/>
      <c r="I43" s="153"/>
      <c r="J43" s="153"/>
      <c r="K43" s="153"/>
      <c r="L43" s="153"/>
      <c r="M43" s="153"/>
      <c r="N43" s="153"/>
      <c r="O43" s="153"/>
      <c r="P43" s="153"/>
      <c r="Q43" s="153"/>
      <c r="R43" s="153"/>
      <c r="S43" s="153"/>
      <c r="T43" s="153"/>
      <c r="U43" s="153"/>
      <c r="V43" s="153"/>
      <c r="W43" s="153"/>
      <c r="X43" s="153"/>
      <c r="Y43" s="153"/>
      <c r="Z43" s="153"/>
      <c r="AA43" s="153"/>
      <c r="AB43" s="153"/>
      <c r="AC43" s="153"/>
      <c r="AD43" s="153"/>
      <c r="AE43" s="153"/>
      <c r="AF43" s="153"/>
      <c r="AG43" s="153"/>
      <c r="AH43" s="153"/>
      <c r="AI43" s="153"/>
      <c r="AJ43" s="153"/>
      <c r="AK43" s="153"/>
      <c r="AL43" s="153"/>
      <c r="AM43" s="153"/>
      <c r="AN43" s="153"/>
      <c r="AO43" s="153"/>
      <c r="AP43" s="153"/>
      <c r="AQ43" s="153"/>
      <c r="AR43" s="153"/>
      <c r="AS43" s="153"/>
      <c r="AT43" s="153"/>
      <c r="AU43" s="153"/>
      <c r="AV43" s="153"/>
      <c r="AW43" s="153"/>
      <c r="AX43" s="153"/>
      <c r="AY43" s="153"/>
      <c r="AZ43" s="153"/>
      <c r="BA43" s="153"/>
      <c r="BB43" s="153"/>
      <c r="BC43" s="153"/>
      <c r="BD43" s="153"/>
      <c r="BE43" s="153"/>
      <c r="BF43" s="153"/>
      <c r="BG43" s="153"/>
      <c r="BH43" s="153"/>
      <c r="BI43" s="153"/>
      <c r="BJ43" s="153"/>
      <c r="BK43" s="153"/>
      <c r="BL43" s="153"/>
      <c r="BM43" s="153"/>
      <c r="BN43" s="153"/>
      <c r="BO43" s="153"/>
      <c r="BP43" s="153"/>
      <c r="BQ43" s="153"/>
      <c r="BR43" s="153"/>
      <c r="BS43" s="153"/>
      <c r="BT43" s="153"/>
      <c r="BU43" s="153"/>
    </row>
    <row r="44" spans="2:73" ht="16.5" customHeight="1">
      <c r="C44" s="5"/>
      <c r="D44" s="23"/>
      <c r="E44" s="24" t="s">
        <v>83</v>
      </c>
      <c r="F44" s="1150" t="s">
        <v>84</v>
      </c>
      <c r="G44" s="1150"/>
      <c r="H44" s="1150"/>
      <c r="I44" s="1150"/>
      <c r="J44" s="1150"/>
      <c r="K44" s="1150"/>
      <c r="L44" s="1150"/>
      <c r="M44" s="1150"/>
      <c r="N44" s="1150"/>
      <c r="O44" s="1150"/>
      <c r="P44" s="1150"/>
      <c r="Q44" s="1150"/>
      <c r="R44" s="1150"/>
      <c r="S44" s="1150"/>
      <c r="T44" s="1150"/>
      <c r="U44" s="1150"/>
      <c r="V44" s="1150"/>
      <c r="W44" s="1150"/>
      <c r="X44" s="1150"/>
      <c r="Y44" s="1150"/>
      <c r="Z44" s="1150"/>
      <c r="AA44" s="1150"/>
      <c r="AB44" s="1150"/>
      <c r="AC44" s="1150"/>
      <c r="AD44" s="1150"/>
      <c r="AE44" s="1150"/>
      <c r="AF44" s="1150"/>
      <c r="AG44" s="1150"/>
      <c r="AH44" s="1150"/>
      <c r="AI44" s="1150"/>
      <c r="AJ44" s="1150"/>
      <c r="AK44" s="1150"/>
      <c r="AL44" s="1150"/>
      <c r="AM44" s="1150"/>
      <c r="AN44" s="1150"/>
      <c r="AO44" s="1150"/>
      <c r="AP44" s="1150"/>
      <c r="AQ44" s="1150"/>
      <c r="AR44" s="1150"/>
      <c r="AS44" s="1150"/>
      <c r="AT44" s="1150"/>
      <c r="AU44" s="1150"/>
      <c r="AV44" s="1150"/>
      <c r="AW44" s="1150"/>
      <c r="AX44" s="1150"/>
      <c r="AY44" s="1150"/>
      <c r="AZ44" s="1150"/>
      <c r="BA44" s="1150"/>
      <c r="BB44" s="1150"/>
      <c r="BC44" s="1150"/>
      <c r="BD44" s="1150"/>
      <c r="BE44" s="1150"/>
      <c r="BF44" s="1150"/>
      <c r="BG44" s="1150"/>
      <c r="BH44" s="1150"/>
      <c r="BI44" s="1150"/>
      <c r="BJ44" s="1150"/>
      <c r="BK44" s="1150"/>
      <c r="BL44" s="1150"/>
      <c r="BM44" s="1150"/>
      <c r="BN44" s="1150"/>
      <c r="BO44" s="1150"/>
      <c r="BP44" s="1150"/>
      <c r="BQ44" s="1150"/>
      <c r="BR44" s="1150"/>
      <c r="BS44" s="1150"/>
      <c r="BT44" s="1150"/>
      <c r="BU44" s="1150"/>
    </row>
    <row r="45" spans="2:73" ht="21" customHeight="1">
      <c r="C45" s="155"/>
      <c r="D45" s="153"/>
      <c r="E45" s="24"/>
      <c r="F45" s="153"/>
      <c r="G45" s="153"/>
      <c r="H45" s="153"/>
      <c r="I45" s="153"/>
      <c r="J45" s="153"/>
      <c r="K45" s="153"/>
      <c r="L45" s="153"/>
      <c r="M45" s="153"/>
      <c r="N45" s="153"/>
      <c r="O45" s="153"/>
      <c r="P45" s="153"/>
      <c r="Q45" s="153"/>
      <c r="R45" s="153"/>
      <c r="S45" s="153"/>
      <c r="T45" s="153"/>
      <c r="U45" s="153"/>
      <c r="V45" s="153"/>
      <c r="W45" s="153"/>
      <c r="X45" s="153"/>
      <c r="Y45" s="153"/>
      <c r="Z45" s="153"/>
      <c r="AA45" s="153"/>
      <c r="AB45" s="153"/>
      <c r="AC45" s="153"/>
      <c r="AD45" s="153"/>
      <c r="AE45" s="153"/>
      <c r="AF45" s="153"/>
      <c r="AG45" s="153"/>
      <c r="AH45" s="153"/>
      <c r="AI45" s="153"/>
      <c r="AJ45" s="153"/>
      <c r="AK45" s="153"/>
      <c r="AL45" s="153"/>
      <c r="AM45" s="153"/>
      <c r="AN45" s="153"/>
      <c r="AO45" s="153"/>
      <c r="AP45" s="153"/>
      <c r="AQ45" s="153"/>
      <c r="AR45" s="153"/>
      <c r="AS45" s="153"/>
      <c r="AT45" s="153"/>
      <c r="AU45" s="153"/>
      <c r="AV45" s="153"/>
      <c r="AW45" s="153"/>
      <c r="AX45" s="153"/>
      <c r="AY45" s="153"/>
      <c r="AZ45" s="153"/>
      <c r="BA45" s="153"/>
      <c r="BB45" s="153"/>
      <c r="BC45" s="153"/>
      <c r="BD45" s="153"/>
      <c r="BE45" s="153"/>
      <c r="BF45" s="153"/>
      <c r="BG45" s="153"/>
      <c r="BH45" s="153"/>
      <c r="BI45" s="153"/>
      <c r="BJ45" s="153"/>
      <c r="BK45" s="153"/>
      <c r="BL45" s="153"/>
      <c r="BM45" s="153"/>
      <c r="BN45" s="153"/>
      <c r="BO45" s="153"/>
      <c r="BP45" s="153"/>
      <c r="BQ45" s="153"/>
      <c r="BR45" s="153"/>
      <c r="BS45" s="153"/>
      <c r="BT45" s="153"/>
      <c r="BU45" s="153"/>
    </row>
    <row r="46" spans="2:73" ht="12" customHeight="1">
      <c r="C46" s="5"/>
      <c r="D46" s="23"/>
      <c r="E46" s="24" t="s">
        <v>85</v>
      </c>
      <c r="F46" s="1150" t="s">
        <v>60</v>
      </c>
      <c r="G46" s="1150"/>
      <c r="H46" s="1150"/>
      <c r="I46" s="1150"/>
      <c r="J46" s="1150"/>
      <c r="K46" s="1150"/>
      <c r="L46" s="1150"/>
      <c r="M46" s="1150"/>
      <c r="N46" s="1150"/>
      <c r="O46" s="1150"/>
      <c r="P46" s="1150"/>
      <c r="Q46" s="1150"/>
      <c r="R46" s="1150"/>
      <c r="S46" s="1150"/>
      <c r="T46" s="1150"/>
      <c r="U46" s="1150"/>
      <c r="V46" s="1150"/>
      <c r="W46" s="1150"/>
      <c r="X46" s="1150"/>
      <c r="Y46" s="1150"/>
      <c r="Z46" s="1150"/>
      <c r="AA46" s="1150"/>
      <c r="AB46" s="1150"/>
      <c r="AC46" s="1150"/>
      <c r="AD46" s="1150"/>
      <c r="AE46" s="1150"/>
      <c r="AF46" s="1150"/>
      <c r="AG46" s="1150"/>
      <c r="AH46" s="1150"/>
      <c r="AI46" s="1150"/>
      <c r="AJ46" s="1150"/>
      <c r="AK46" s="1150"/>
      <c r="AL46" s="1150"/>
      <c r="AM46" s="1150"/>
      <c r="AN46" s="1150"/>
      <c r="AO46" s="1150"/>
      <c r="AP46" s="1150"/>
      <c r="AQ46" s="1150"/>
      <c r="AR46" s="1150"/>
      <c r="AS46" s="1150"/>
      <c r="AT46" s="1150"/>
      <c r="AU46" s="1150"/>
      <c r="AV46" s="1150"/>
      <c r="AW46" s="1150"/>
      <c r="AX46" s="1150"/>
      <c r="AY46" s="1150"/>
      <c r="AZ46" s="1150"/>
      <c r="BA46" s="1150"/>
      <c r="BB46" s="1150"/>
      <c r="BC46" s="1150"/>
      <c r="BD46" s="1150"/>
      <c r="BE46" s="1150"/>
      <c r="BF46" s="1150"/>
      <c r="BG46" s="1150"/>
      <c r="BH46" s="1150"/>
      <c r="BI46" s="1150"/>
      <c r="BJ46" s="1150"/>
      <c r="BK46" s="1150"/>
      <c r="BL46" s="1150"/>
      <c r="BM46" s="1150"/>
      <c r="BN46" s="1150"/>
      <c r="BO46" s="1150"/>
      <c r="BP46" s="1150"/>
      <c r="BQ46" s="1150"/>
      <c r="BR46" s="1150"/>
      <c r="BS46" s="1150"/>
      <c r="BT46" s="1150"/>
      <c r="BU46" s="1150"/>
    </row>
    <row r="47" spans="2:73" s="27" customFormat="1" ht="21" customHeight="1">
      <c r="B47" s="25"/>
      <c r="C47" s="26"/>
      <c r="D47" s="26"/>
      <c r="E47" s="26"/>
      <c r="F47" s="1150"/>
      <c r="G47" s="1150"/>
      <c r="H47" s="1150"/>
      <c r="I47" s="1150"/>
      <c r="J47" s="1150"/>
      <c r="K47" s="1150"/>
      <c r="L47" s="1150"/>
      <c r="M47" s="1150"/>
      <c r="N47" s="1150"/>
      <c r="O47" s="1150"/>
      <c r="P47" s="1150"/>
      <c r="Q47" s="1150"/>
      <c r="R47" s="1150"/>
      <c r="S47" s="1150"/>
      <c r="T47" s="1150"/>
      <c r="U47" s="1150"/>
      <c r="V47" s="1150"/>
      <c r="W47" s="1150"/>
      <c r="X47" s="1150"/>
      <c r="Y47" s="1150"/>
      <c r="Z47" s="1150"/>
      <c r="AA47" s="1150"/>
      <c r="AB47" s="1150"/>
      <c r="AC47" s="1150"/>
      <c r="AD47" s="1150"/>
      <c r="AE47" s="1150"/>
      <c r="AF47" s="1150"/>
      <c r="AG47" s="1150"/>
      <c r="AH47" s="1150"/>
      <c r="AI47" s="1150"/>
      <c r="AJ47" s="1150"/>
      <c r="AK47" s="1150"/>
      <c r="AL47" s="1150"/>
      <c r="AM47" s="1150"/>
      <c r="AN47" s="1150"/>
      <c r="AO47" s="1150"/>
      <c r="AP47" s="1150"/>
      <c r="AQ47" s="1150"/>
      <c r="AR47" s="1150"/>
      <c r="AS47" s="1150"/>
      <c r="AT47" s="1150"/>
      <c r="AU47" s="1150"/>
      <c r="AV47" s="1150"/>
      <c r="AW47" s="1150"/>
      <c r="AX47" s="1150"/>
      <c r="AY47" s="1150"/>
      <c r="AZ47" s="1150"/>
      <c r="BA47" s="1150"/>
      <c r="BB47" s="1150"/>
      <c r="BC47" s="1150"/>
      <c r="BD47" s="1150"/>
      <c r="BE47" s="1150"/>
      <c r="BF47" s="1150"/>
      <c r="BG47" s="1150"/>
      <c r="BH47" s="1150"/>
      <c r="BI47" s="1150"/>
      <c r="BJ47" s="1150"/>
      <c r="BK47" s="1150"/>
      <c r="BL47" s="1150"/>
      <c r="BM47" s="1150"/>
      <c r="BN47" s="1150"/>
      <c r="BO47" s="1150"/>
      <c r="BP47" s="1150"/>
      <c r="BQ47" s="1150"/>
      <c r="BR47" s="1150"/>
      <c r="BS47" s="1150"/>
      <c r="BT47" s="1150"/>
      <c r="BU47" s="1150"/>
    </row>
    <row r="48" spans="2:73" s="156" customFormat="1" ht="21" customHeight="1">
      <c r="B48" s="25"/>
      <c r="C48" s="26"/>
      <c r="D48" s="26"/>
      <c r="E48" s="26"/>
      <c r="F48" s="153"/>
      <c r="G48" s="153"/>
      <c r="H48" s="153"/>
      <c r="I48" s="153"/>
      <c r="J48" s="153"/>
      <c r="K48" s="153"/>
      <c r="L48" s="153"/>
      <c r="M48" s="153"/>
      <c r="N48" s="153"/>
      <c r="O48" s="153"/>
      <c r="P48" s="153"/>
      <c r="Q48" s="153"/>
      <c r="R48" s="153"/>
      <c r="S48" s="153"/>
      <c r="T48" s="153"/>
      <c r="U48" s="153"/>
      <c r="V48" s="153"/>
      <c r="W48" s="153"/>
      <c r="X48" s="153"/>
      <c r="Y48" s="153"/>
      <c r="Z48" s="153"/>
      <c r="AA48" s="153"/>
      <c r="AB48" s="153"/>
      <c r="AC48" s="153"/>
      <c r="AD48" s="153"/>
      <c r="AE48" s="153"/>
      <c r="AF48" s="153"/>
      <c r="AG48" s="153"/>
      <c r="AH48" s="153"/>
      <c r="AI48" s="153"/>
      <c r="AJ48" s="153"/>
      <c r="AK48" s="153"/>
      <c r="AL48" s="153"/>
      <c r="AM48" s="153"/>
      <c r="AN48" s="153"/>
      <c r="AO48" s="153"/>
      <c r="AP48" s="153"/>
      <c r="AQ48" s="153"/>
      <c r="AR48" s="153"/>
      <c r="AS48" s="153"/>
      <c r="AT48" s="153"/>
      <c r="AU48" s="153"/>
      <c r="AV48" s="153"/>
      <c r="AW48" s="153"/>
      <c r="AX48" s="153"/>
      <c r="AY48" s="153"/>
      <c r="AZ48" s="153"/>
      <c r="BA48" s="153"/>
      <c r="BB48" s="153"/>
      <c r="BC48" s="153"/>
      <c r="BD48" s="153"/>
      <c r="BE48" s="153"/>
      <c r="BF48" s="153"/>
      <c r="BG48" s="153"/>
      <c r="BH48" s="153"/>
      <c r="BI48" s="153"/>
      <c r="BJ48" s="153"/>
      <c r="BK48" s="153"/>
      <c r="BL48" s="153"/>
      <c r="BM48" s="153"/>
      <c r="BN48" s="153"/>
      <c r="BO48" s="153"/>
      <c r="BP48" s="153"/>
      <c r="BQ48" s="153"/>
      <c r="BR48" s="153"/>
      <c r="BS48" s="153"/>
      <c r="BT48" s="153"/>
      <c r="BU48" s="153"/>
    </row>
    <row r="49" spans="2:73" ht="12" customHeight="1">
      <c r="C49" s="5"/>
      <c r="D49" s="23"/>
      <c r="E49" s="24" t="s">
        <v>59</v>
      </c>
      <c r="F49" s="1151" t="s">
        <v>86</v>
      </c>
      <c r="G49" s="1151"/>
      <c r="H49" s="1151"/>
      <c r="I49" s="1151"/>
      <c r="J49" s="1151"/>
      <c r="K49" s="1151"/>
      <c r="L49" s="1151"/>
      <c r="M49" s="1151"/>
      <c r="N49" s="1151"/>
      <c r="O49" s="1151"/>
      <c r="P49" s="1151"/>
      <c r="Q49" s="1151"/>
      <c r="R49" s="1151"/>
      <c r="S49" s="1151"/>
      <c r="T49" s="1151"/>
      <c r="U49" s="1151"/>
      <c r="V49" s="1151"/>
      <c r="W49" s="1151"/>
      <c r="X49" s="1151"/>
      <c r="Y49" s="1151"/>
      <c r="Z49" s="1151"/>
      <c r="AA49" s="1151"/>
      <c r="AB49" s="1151"/>
      <c r="AC49" s="1151"/>
      <c r="AD49" s="1151"/>
      <c r="AE49" s="1151"/>
      <c r="AF49" s="1151"/>
      <c r="AG49" s="1151"/>
      <c r="AH49" s="1151"/>
      <c r="AI49" s="1151"/>
      <c r="AJ49" s="1151"/>
      <c r="AK49" s="1151"/>
      <c r="AL49" s="1151"/>
      <c r="AM49" s="1151"/>
      <c r="AN49" s="1151"/>
      <c r="AO49" s="1151"/>
      <c r="AP49" s="1151"/>
      <c r="AQ49" s="1151"/>
      <c r="AR49" s="1151"/>
      <c r="AS49" s="1151"/>
      <c r="AT49" s="1151"/>
      <c r="AU49" s="1151"/>
      <c r="AV49" s="1151"/>
      <c r="AW49" s="1151"/>
      <c r="AX49" s="1151"/>
      <c r="AY49" s="1151"/>
      <c r="AZ49" s="1151"/>
      <c r="BA49" s="1151"/>
      <c r="BB49" s="1151"/>
      <c r="BC49" s="1151"/>
      <c r="BD49" s="1151"/>
      <c r="BE49" s="1151"/>
      <c r="BF49" s="1151"/>
      <c r="BG49" s="1151"/>
      <c r="BH49" s="1151"/>
      <c r="BI49" s="1151"/>
      <c r="BJ49" s="1151"/>
      <c r="BK49" s="1151"/>
      <c r="BL49" s="1151"/>
      <c r="BM49" s="1151"/>
      <c r="BN49" s="1151"/>
      <c r="BO49" s="1151"/>
      <c r="BP49" s="1151"/>
      <c r="BQ49" s="1151"/>
      <c r="BR49" s="1151"/>
      <c r="BS49" s="1151"/>
      <c r="BT49" s="1151"/>
      <c r="BU49" s="1151"/>
    </row>
    <row r="50" spans="2:73" s="27" customFormat="1" ht="21" customHeight="1">
      <c r="B50" s="25"/>
      <c r="C50" s="26"/>
      <c r="D50" s="26"/>
      <c r="E50" s="26"/>
      <c r="F50" s="1151"/>
      <c r="G50" s="1151"/>
      <c r="H50" s="1151"/>
      <c r="I50" s="1151"/>
      <c r="J50" s="1151"/>
      <c r="K50" s="1151"/>
      <c r="L50" s="1151"/>
      <c r="M50" s="1151"/>
      <c r="N50" s="1151"/>
      <c r="O50" s="1151"/>
      <c r="P50" s="1151"/>
      <c r="Q50" s="1151"/>
      <c r="R50" s="1151"/>
      <c r="S50" s="1151"/>
      <c r="T50" s="1151"/>
      <c r="U50" s="1151"/>
      <c r="V50" s="1151"/>
      <c r="W50" s="1151"/>
      <c r="X50" s="1151"/>
      <c r="Y50" s="1151"/>
      <c r="Z50" s="1151"/>
      <c r="AA50" s="1151"/>
      <c r="AB50" s="1151"/>
      <c r="AC50" s="1151"/>
      <c r="AD50" s="1151"/>
      <c r="AE50" s="1151"/>
      <c r="AF50" s="1151"/>
      <c r="AG50" s="1151"/>
      <c r="AH50" s="1151"/>
      <c r="AI50" s="1151"/>
      <c r="AJ50" s="1151"/>
      <c r="AK50" s="1151"/>
      <c r="AL50" s="1151"/>
      <c r="AM50" s="1151"/>
      <c r="AN50" s="1151"/>
      <c r="AO50" s="1151"/>
      <c r="AP50" s="1151"/>
      <c r="AQ50" s="1151"/>
      <c r="AR50" s="1151"/>
      <c r="AS50" s="1151"/>
      <c r="AT50" s="1151"/>
      <c r="AU50" s="1151"/>
      <c r="AV50" s="1151"/>
      <c r="AW50" s="1151"/>
      <c r="AX50" s="1151"/>
      <c r="AY50" s="1151"/>
      <c r="AZ50" s="1151"/>
      <c r="BA50" s="1151"/>
      <c r="BB50" s="1151"/>
      <c r="BC50" s="1151"/>
      <c r="BD50" s="1151"/>
      <c r="BE50" s="1151"/>
      <c r="BF50" s="1151"/>
      <c r="BG50" s="1151"/>
      <c r="BH50" s="1151"/>
      <c r="BI50" s="1151"/>
      <c r="BJ50" s="1151"/>
      <c r="BK50" s="1151"/>
      <c r="BL50" s="1151"/>
      <c r="BM50" s="1151"/>
      <c r="BN50" s="1151"/>
      <c r="BO50" s="1151"/>
      <c r="BP50" s="1151"/>
      <c r="BQ50" s="1151"/>
      <c r="BR50" s="1151"/>
      <c r="BS50" s="1151"/>
      <c r="BT50" s="1151"/>
      <c r="BU50" s="1151"/>
    </row>
    <row r="51" spans="2:73" s="156" customFormat="1" ht="21" customHeight="1">
      <c r="B51" s="25"/>
      <c r="C51" s="26"/>
      <c r="D51" s="26"/>
      <c r="E51" s="26"/>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row>
    <row r="52" spans="2:73" ht="12.75" customHeight="1">
      <c r="C52" s="5"/>
      <c r="D52" s="23"/>
      <c r="E52" s="24" t="s">
        <v>87</v>
      </c>
      <c r="F52" s="1151" t="s">
        <v>88</v>
      </c>
      <c r="G52" s="1151"/>
      <c r="H52" s="1151"/>
      <c r="I52" s="1151"/>
      <c r="J52" s="1151"/>
      <c r="K52" s="1151"/>
      <c r="L52" s="1151"/>
      <c r="M52" s="1151"/>
      <c r="N52" s="1151"/>
      <c r="O52" s="1151"/>
      <c r="P52" s="1151"/>
      <c r="Q52" s="1151"/>
      <c r="R52" s="1151"/>
      <c r="S52" s="1151"/>
      <c r="T52" s="1151"/>
      <c r="U52" s="1151"/>
      <c r="V52" s="1151"/>
      <c r="W52" s="1151"/>
      <c r="X52" s="1151"/>
      <c r="Y52" s="1151"/>
      <c r="Z52" s="1151"/>
      <c r="AA52" s="1151"/>
      <c r="AB52" s="1151"/>
      <c r="AC52" s="1151"/>
      <c r="AD52" s="1151"/>
      <c r="AE52" s="1151"/>
      <c r="AF52" s="1151"/>
      <c r="AG52" s="1151"/>
      <c r="AH52" s="1151"/>
      <c r="AI52" s="1151"/>
      <c r="AJ52" s="1151"/>
      <c r="AK52" s="1151"/>
      <c r="AL52" s="1151"/>
      <c r="AM52" s="1151"/>
      <c r="AN52" s="1151"/>
      <c r="AO52" s="1151"/>
      <c r="AP52" s="1151"/>
      <c r="AQ52" s="1151"/>
      <c r="AR52" s="1151"/>
      <c r="AS52" s="1151"/>
      <c r="AT52" s="1151"/>
      <c r="AU52" s="1151"/>
      <c r="AV52" s="1151"/>
      <c r="AW52" s="1151"/>
      <c r="AX52" s="1151"/>
      <c r="AY52" s="1151"/>
      <c r="AZ52" s="1151"/>
      <c r="BA52" s="1151"/>
      <c r="BB52" s="1151"/>
      <c r="BC52" s="1151"/>
      <c r="BD52" s="1151"/>
      <c r="BE52" s="1151"/>
      <c r="BF52" s="1151"/>
      <c r="BG52" s="1151"/>
      <c r="BH52" s="1151"/>
      <c r="BI52" s="1151"/>
      <c r="BJ52" s="1151"/>
      <c r="BK52" s="1151"/>
      <c r="BL52" s="1151"/>
      <c r="BM52" s="1151"/>
      <c r="BN52" s="1151"/>
      <c r="BO52" s="1151"/>
      <c r="BP52" s="1151"/>
      <c r="BQ52" s="1151"/>
      <c r="BR52" s="1151"/>
      <c r="BS52" s="1151"/>
      <c r="BT52" s="1151"/>
      <c r="BU52" s="1151"/>
    </row>
    <row r="53" spans="2:73" s="27" customFormat="1" ht="21" customHeight="1">
      <c r="B53" s="25"/>
      <c r="C53" s="26"/>
      <c r="D53" s="26"/>
      <c r="E53" s="26"/>
      <c r="F53" s="1151"/>
      <c r="G53" s="1151"/>
      <c r="H53" s="1151"/>
      <c r="I53" s="1151"/>
      <c r="J53" s="1151"/>
      <c r="K53" s="1151"/>
      <c r="L53" s="1151"/>
      <c r="M53" s="1151"/>
      <c r="N53" s="1151"/>
      <c r="O53" s="1151"/>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151"/>
      <c r="BM53" s="1151"/>
      <c r="BN53" s="1151"/>
      <c r="BO53" s="1151"/>
      <c r="BP53" s="1151"/>
      <c r="BQ53" s="1151"/>
      <c r="BR53" s="1151"/>
      <c r="BS53" s="1151"/>
      <c r="BT53" s="1151"/>
      <c r="BU53" s="1151"/>
    </row>
    <row r="54" spans="2:73" s="27" customFormat="1" ht="21" customHeight="1">
      <c r="B54" s="25"/>
      <c r="C54" s="26"/>
      <c r="D54" s="26"/>
      <c r="E54" s="26"/>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row>
    <row r="55" spans="2:73" s="27" customFormat="1" ht="21" customHeight="1">
      <c r="B55" s="25"/>
      <c r="C55" s="26"/>
      <c r="D55" s="26"/>
      <c r="E55" s="26"/>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row>
    <row r="56" spans="2:73" s="27" customFormat="1" ht="9" customHeight="1">
      <c r="B56" s="26"/>
      <c r="C56" s="29"/>
      <c r="D56" s="30"/>
      <c r="E56" s="30"/>
      <c r="F56" s="31"/>
      <c r="G56" s="31"/>
    </row>
    <row r="57" spans="2:73" s="27" customFormat="1" ht="12" customHeight="1">
      <c r="B57" s="26"/>
      <c r="C57" s="26"/>
      <c r="D57" s="26"/>
      <c r="E57" s="26"/>
    </row>
    <row r="58" spans="2:73" ht="16.5" customHeight="1">
      <c r="C58" s="5"/>
      <c r="D58" s="23"/>
      <c r="E58" s="24" t="s">
        <v>89</v>
      </c>
      <c r="F58" s="1150" t="s">
        <v>90</v>
      </c>
      <c r="G58" s="1150"/>
      <c r="H58" s="1150"/>
      <c r="I58" s="1150"/>
      <c r="J58" s="1150"/>
      <c r="K58" s="1150"/>
      <c r="L58" s="1150"/>
      <c r="M58" s="1150"/>
      <c r="N58" s="1150"/>
      <c r="O58" s="1150"/>
      <c r="P58" s="1150"/>
      <c r="Q58" s="1150"/>
      <c r="R58" s="1150"/>
      <c r="S58" s="1150"/>
      <c r="T58" s="1150"/>
      <c r="U58" s="1150"/>
      <c r="V58" s="1150"/>
      <c r="W58" s="1150"/>
      <c r="X58" s="1150"/>
      <c r="Y58" s="1150"/>
      <c r="Z58" s="1150"/>
      <c r="AA58" s="1150"/>
      <c r="AB58" s="1150"/>
      <c r="AC58" s="1150"/>
      <c r="AD58" s="1150"/>
      <c r="AE58" s="1150"/>
      <c r="AF58" s="1150"/>
      <c r="AG58" s="1150"/>
      <c r="AH58" s="1150"/>
      <c r="AI58" s="1150"/>
      <c r="AJ58" s="1150"/>
      <c r="AK58" s="1150"/>
      <c r="AL58" s="1150"/>
      <c r="AM58" s="1150"/>
      <c r="AN58" s="1150"/>
      <c r="AO58" s="1150"/>
      <c r="AP58" s="1150"/>
      <c r="AQ58" s="1150"/>
      <c r="AR58" s="1150"/>
      <c r="AS58" s="1150"/>
      <c r="AT58" s="1150"/>
      <c r="AU58" s="1150"/>
      <c r="AV58" s="1150"/>
      <c r="AW58" s="1150"/>
      <c r="AX58" s="1150"/>
      <c r="AY58" s="1150"/>
      <c r="AZ58" s="1150"/>
      <c r="BA58" s="1150"/>
      <c r="BB58" s="1150"/>
      <c r="BC58" s="1150"/>
      <c r="BD58" s="1150"/>
      <c r="BE58" s="1150"/>
      <c r="BF58" s="1150"/>
      <c r="BG58" s="1150"/>
      <c r="BH58" s="1150"/>
      <c r="BI58" s="1150"/>
      <c r="BJ58" s="1150"/>
      <c r="BK58" s="1150"/>
      <c r="BL58" s="1150"/>
      <c r="BM58" s="1150"/>
      <c r="BN58" s="1150"/>
      <c r="BO58" s="1150"/>
      <c r="BP58" s="1150"/>
      <c r="BQ58" s="1150"/>
      <c r="BR58" s="1150"/>
      <c r="BS58" s="1150"/>
      <c r="BT58" s="1150"/>
      <c r="BU58" s="1150"/>
    </row>
    <row r="59" spans="2:73" s="27" customFormat="1" ht="12" customHeight="1">
      <c r="B59" s="26"/>
      <c r="C59" s="26"/>
      <c r="D59" s="26"/>
      <c r="E59" s="26"/>
    </row>
    <row r="60" spans="2:73" s="27" customFormat="1" ht="12" customHeight="1">
      <c r="B60" s="26"/>
      <c r="C60" s="26"/>
      <c r="D60" s="26"/>
      <c r="E60" s="26"/>
    </row>
    <row r="61" spans="2:73" s="27" customFormat="1" ht="12" customHeight="1">
      <c r="B61" s="26"/>
      <c r="C61" s="26"/>
      <c r="D61" s="26"/>
      <c r="E61" s="26"/>
    </row>
    <row r="62" spans="2:73" s="27" customFormat="1" ht="12" customHeight="1">
      <c r="B62" s="26"/>
      <c r="C62" s="26"/>
      <c r="D62" s="26"/>
      <c r="E62" s="26"/>
    </row>
    <row r="63" spans="2:73" s="27" customFormat="1" ht="12" customHeight="1">
      <c r="B63" s="26"/>
      <c r="C63" s="26"/>
      <c r="D63" s="26"/>
      <c r="E63" s="26"/>
    </row>
    <row r="64" spans="2:73" s="27" customFormat="1" ht="12" customHeight="1">
      <c r="B64" s="26"/>
      <c r="C64" s="26"/>
      <c r="D64" s="26"/>
      <c r="E64" s="26"/>
    </row>
    <row r="65" spans="2:5" s="27" customFormat="1" ht="12" customHeight="1">
      <c r="B65" s="26"/>
      <c r="C65" s="26"/>
      <c r="D65" s="26"/>
      <c r="E65" s="26"/>
    </row>
    <row r="66" spans="2:5" s="27" customFormat="1" ht="12" customHeight="1">
      <c r="B66" s="26"/>
      <c r="C66" s="26"/>
      <c r="D66" s="26"/>
      <c r="E66" s="26"/>
    </row>
    <row r="67" spans="2:5" s="27" customFormat="1" ht="12" customHeight="1">
      <c r="B67" s="26"/>
      <c r="C67" s="26"/>
      <c r="D67" s="26"/>
      <c r="E67" s="26"/>
    </row>
    <row r="68" spans="2:5" s="27" customFormat="1" ht="12" customHeight="1">
      <c r="B68" s="26"/>
      <c r="C68" s="26"/>
      <c r="D68" s="26"/>
      <c r="E68" s="26"/>
    </row>
    <row r="69" spans="2:5" s="27" customFormat="1" ht="12" customHeight="1">
      <c r="B69" s="26"/>
      <c r="C69" s="26"/>
      <c r="D69" s="26"/>
      <c r="E69" s="26"/>
    </row>
    <row r="70" spans="2:5" s="27" customFormat="1" ht="12" customHeight="1">
      <c r="B70" s="26"/>
      <c r="C70" s="26"/>
      <c r="D70" s="26"/>
      <c r="E70" s="26"/>
    </row>
    <row r="71" spans="2:5" s="27" customFormat="1" ht="12" customHeight="1">
      <c r="B71" s="26"/>
      <c r="C71" s="26"/>
      <c r="D71" s="26"/>
      <c r="E71" s="26"/>
    </row>
    <row r="72" spans="2:5" s="27" customFormat="1" ht="12" customHeight="1">
      <c r="B72" s="26"/>
      <c r="C72" s="26"/>
      <c r="D72" s="26"/>
      <c r="E72" s="26"/>
    </row>
    <row r="73" spans="2:5" s="27" customFormat="1" ht="12" customHeight="1">
      <c r="B73" s="26"/>
      <c r="C73" s="26"/>
      <c r="D73" s="26"/>
      <c r="E73" s="26"/>
    </row>
    <row r="74" spans="2:5" s="27" customFormat="1" ht="12" customHeight="1">
      <c r="B74" s="26"/>
      <c r="C74" s="26"/>
      <c r="D74" s="26"/>
      <c r="E74" s="26"/>
    </row>
    <row r="75" spans="2:5" s="27" customFormat="1" ht="12" customHeight="1">
      <c r="B75" s="26"/>
      <c r="C75" s="26"/>
      <c r="D75" s="26"/>
      <c r="E75" s="26"/>
    </row>
    <row r="76" spans="2:5" s="27" customFormat="1" ht="12" customHeight="1">
      <c r="B76" s="26"/>
      <c r="C76" s="26"/>
      <c r="D76" s="26"/>
      <c r="E76" s="26"/>
    </row>
    <row r="77" spans="2:5" s="27" customFormat="1" ht="12" customHeight="1">
      <c r="B77" s="26"/>
      <c r="C77" s="26"/>
      <c r="D77" s="26"/>
      <c r="E77" s="26"/>
    </row>
    <row r="78" spans="2:5" s="27" customFormat="1" ht="12" customHeight="1">
      <c r="B78" s="26"/>
      <c r="C78" s="26"/>
      <c r="D78" s="26"/>
      <c r="E78" s="26"/>
    </row>
    <row r="79" spans="2:5" s="27" customFormat="1" ht="12" customHeight="1">
      <c r="B79" s="26"/>
      <c r="C79" s="26"/>
      <c r="D79" s="26"/>
      <c r="E79" s="26"/>
    </row>
    <row r="80" spans="2:5" s="27" customFormat="1" ht="12" customHeight="1">
      <c r="B80" s="26"/>
      <c r="C80" s="26"/>
      <c r="D80" s="26"/>
      <c r="E80" s="26"/>
    </row>
    <row r="81" spans="2:5" s="27" customFormat="1" ht="12" customHeight="1">
      <c r="B81" s="26"/>
      <c r="C81" s="26"/>
      <c r="D81" s="26"/>
      <c r="E81" s="26"/>
    </row>
    <row r="82" spans="2:5" s="27" customFormat="1" ht="12" customHeight="1">
      <c r="B82" s="26"/>
      <c r="C82" s="26"/>
      <c r="D82" s="26"/>
      <c r="E82" s="26"/>
    </row>
    <row r="83" spans="2:5" s="27" customFormat="1" ht="12" customHeight="1">
      <c r="B83" s="26"/>
      <c r="C83" s="26"/>
      <c r="D83" s="26"/>
      <c r="E83" s="26"/>
    </row>
    <row r="84" spans="2:5" s="27" customFormat="1" ht="12" customHeight="1">
      <c r="B84" s="26"/>
      <c r="C84" s="26"/>
      <c r="D84" s="26"/>
      <c r="E84" s="26"/>
    </row>
    <row r="85" spans="2:5" s="27" customFormat="1" ht="12" customHeight="1">
      <c r="B85" s="26"/>
      <c r="C85" s="26"/>
      <c r="D85" s="26"/>
      <c r="E85" s="26"/>
    </row>
    <row r="86" spans="2:5" s="27" customFormat="1" ht="12" customHeight="1">
      <c r="B86" s="26"/>
      <c r="C86" s="26"/>
      <c r="D86" s="26"/>
      <c r="E86" s="26"/>
    </row>
    <row r="87" spans="2:5" s="27" customFormat="1" ht="12" customHeight="1">
      <c r="B87" s="26"/>
      <c r="C87" s="26"/>
      <c r="D87" s="26"/>
      <c r="E87" s="26"/>
    </row>
    <row r="88" spans="2:5" s="27" customFormat="1" ht="12" customHeight="1">
      <c r="B88" s="26"/>
      <c r="C88" s="26"/>
      <c r="D88" s="26"/>
      <c r="E88" s="26"/>
    </row>
    <row r="89" spans="2:5" s="27" customFormat="1" ht="12" customHeight="1">
      <c r="B89" s="26"/>
      <c r="C89" s="26"/>
      <c r="D89" s="26"/>
      <c r="E89" s="26"/>
    </row>
    <row r="90" spans="2:5" s="27" customFormat="1" ht="12" customHeight="1">
      <c r="B90" s="26"/>
      <c r="C90" s="26"/>
      <c r="D90" s="26"/>
      <c r="E90" s="26"/>
    </row>
    <row r="91" spans="2:5" s="27" customFormat="1" ht="12" customHeight="1">
      <c r="B91" s="26"/>
      <c r="C91" s="26"/>
      <c r="D91" s="26"/>
      <c r="E91" s="26"/>
    </row>
    <row r="92" spans="2:5" s="27" customFormat="1" ht="12" customHeight="1">
      <c r="B92" s="26"/>
      <c r="C92" s="26"/>
      <c r="D92" s="26"/>
      <c r="E92" s="26"/>
    </row>
    <row r="93" spans="2:5" s="27" customFormat="1" ht="12" customHeight="1">
      <c r="B93" s="26"/>
      <c r="C93" s="26"/>
      <c r="D93" s="26"/>
      <c r="E93" s="26"/>
    </row>
    <row r="94" spans="2:5" s="27" customFormat="1" ht="12" customHeight="1">
      <c r="B94" s="26"/>
      <c r="C94" s="26"/>
      <c r="D94" s="26"/>
      <c r="E94" s="26"/>
    </row>
    <row r="95" spans="2:5" s="27" customFormat="1" ht="12" customHeight="1">
      <c r="B95" s="26"/>
      <c r="C95" s="26"/>
      <c r="D95" s="26"/>
      <c r="E95" s="26"/>
    </row>
    <row r="96" spans="2:5" s="27" customFormat="1" ht="12" customHeight="1">
      <c r="B96" s="26"/>
      <c r="C96" s="26"/>
      <c r="D96" s="26"/>
      <c r="E96" s="26"/>
    </row>
    <row r="97" spans="2:5" s="27" customFormat="1" ht="12" customHeight="1">
      <c r="B97" s="26"/>
      <c r="C97" s="26"/>
      <c r="D97" s="26"/>
      <c r="E97" s="26"/>
    </row>
    <row r="98" spans="2:5" s="27" customFormat="1" ht="12" customHeight="1">
      <c r="B98" s="26"/>
      <c r="C98" s="26"/>
      <c r="D98" s="26"/>
      <c r="E98" s="26"/>
    </row>
    <row r="99" spans="2:5" s="27" customFormat="1" ht="12" customHeight="1">
      <c r="B99" s="26"/>
      <c r="C99" s="26"/>
      <c r="D99" s="26"/>
      <c r="E99" s="26"/>
    </row>
    <row r="100" spans="2:5" s="27" customFormat="1" ht="12" customHeight="1">
      <c r="B100" s="26"/>
      <c r="C100" s="26"/>
      <c r="D100" s="26"/>
      <c r="E100" s="26"/>
    </row>
    <row r="101" spans="2:5" s="27" customFormat="1" ht="12" customHeight="1">
      <c r="B101" s="26"/>
      <c r="C101" s="26"/>
      <c r="D101" s="26"/>
      <c r="E101" s="26"/>
    </row>
    <row r="102" spans="2:5" s="27" customFormat="1" ht="12" customHeight="1">
      <c r="B102" s="26"/>
      <c r="C102" s="26"/>
      <c r="D102" s="26"/>
      <c r="E102" s="26"/>
    </row>
    <row r="103" spans="2:5" s="27" customFormat="1" ht="12" customHeight="1">
      <c r="B103" s="26"/>
      <c r="C103" s="26"/>
      <c r="D103" s="26"/>
      <c r="E103" s="26"/>
    </row>
    <row r="104" spans="2:5" s="27" customFormat="1" ht="12" customHeight="1">
      <c r="B104" s="26"/>
      <c r="C104" s="26"/>
      <c r="D104" s="26"/>
      <c r="E104" s="26"/>
    </row>
    <row r="105" spans="2:5" s="27" customFormat="1" ht="12" customHeight="1">
      <c r="B105" s="26"/>
      <c r="C105" s="26"/>
      <c r="D105" s="26"/>
      <c r="E105" s="26"/>
    </row>
    <row r="106" spans="2:5" s="27" customFormat="1" ht="12" customHeight="1">
      <c r="B106" s="26"/>
      <c r="C106" s="26"/>
      <c r="D106" s="26"/>
      <c r="E106" s="26"/>
    </row>
    <row r="107" spans="2:5" s="27" customFormat="1" ht="12" customHeight="1">
      <c r="B107" s="26"/>
      <c r="C107" s="26"/>
      <c r="D107" s="26"/>
      <c r="E107" s="26"/>
    </row>
    <row r="108" spans="2:5" s="27" customFormat="1" ht="12" customHeight="1">
      <c r="B108" s="26"/>
      <c r="C108" s="26"/>
      <c r="D108" s="26"/>
      <c r="E108" s="26"/>
    </row>
    <row r="109" spans="2:5" s="27" customFormat="1" ht="12" customHeight="1">
      <c r="B109" s="26"/>
      <c r="C109" s="26"/>
      <c r="D109" s="26"/>
      <c r="E109" s="26"/>
    </row>
    <row r="110" spans="2:5" s="27" customFormat="1" ht="12" customHeight="1">
      <c r="B110" s="26"/>
      <c r="C110" s="26"/>
      <c r="D110" s="26"/>
      <c r="E110" s="26"/>
    </row>
    <row r="111" spans="2:5" s="27" customFormat="1" ht="12" customHeight="1">
      <c r="B111" s="26"/>
      <c r="C111" s="26"/>
      <c r="D111" s="26"/>
      <c r="E111" s="26"/>
    </row>
    <row r="112" spans="2:5" s="27" customFormat="1" ht="12" customHeight="1">
      <c r="B112" s="26"/>
      <c r="C112" s="26"/>
      <c r="D112" s="26"/>
      <c r="E112" s="26"/>
    </row>
    <row r="113" spans="2:74" s="27" customFormat="1" ht="12" customHeight="1">
      <c r="B113" s="26"/>
      <c r="C113" s="26"/>
      <c r="D113" s="26"/>
      <c r="E113" s="26"/>
    </row>
    <row r="114" spans="2:74" ht="12" customHeight="1"/>
    <row r="115" spans="2:74" ht="12" customHeight="1"/>
    <row r="116" spans="2:74" ht="12" customHeight="1"/>
    <row r="117" spans="2:74" ht="12" customHeight="1"/>
    <row r="118" spans="2:74" ht="12" customHeight="1"/>
    <row r="119" spans="2:74" ht="12" customHeight="1"/>
    <row r="120" spans="2:74" ht="12" customHeight="1"/>
    <row r="121" spans="2:74" ht="12" customHeight="1"/>
    <row r="122" spans="2:74" ht="12" customHeight="1"/>
    <row r="123" spans="2:74" ht="12" customHeight="1"/>
    <row r="124" spans="2:74" ht="12" customHeight="1"/>
    <row r="125" spans="2:74" ht="12" customHeight="1"/>
    <row r="126" spans="2:74" ht="12" customHeight="1"/>
    <row r="127" spans="2:74" ht="12" customHeight="1"/>
    <row r="128" spans="2:74" s="1" customFormat="1" ht="12" customHeight="1">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row>
  </sheetData>
  <sheetProtection formatCells="0"/>
  <mergeCells count="33">
    <mergeCell ref="F46:BU47"/>
    <mergeCell ref="F49:BU50"/>
    <mergeCell ref="F52:BU53"/>
    <mergeCell ref="F58:BU58"/>
    <mergeCell ref="D26:BT28"/>
    <mergeCell ref="F30:BU32"/>
    <mergeCell ref="F34:BU35"/>
    <mergeCell ref="F37:BU39"/>
    <mergeCell ref="F41:BU42"/>
    <mergeCell ref="F44:BU44"/>
    <mergeCell ref="DM5:EL6"/>
    <mergeCell ref="CY5:DE6"/>
    <mergeCell ref="AQ12:BP12"/>
    <mergeCell ref="AQ13:BP13"/>
    <mergeCell ref="AQ14:BP14"/>
    <mergeCell ref="Z5:AZ6"/>
    <mergeCell ref="CK5:CR6"/>
    <mergeCell ref="CS5:CX6"/>
    <mergeCell ref="C22:BU23"/>
    <mergeCell ref="DF5:DL6"/>
    <mergeCell ref="AQ16:BP16"/>
    <mergeCell ref="AQ17:BP17"/>
    <mergeCell ref="BQ16:BU17"/>
    <mergeCell ref="BT7:BU7"/>
    <mergeCell ref="BQ7:BS7"/>
    <mergeCell ref="BO7:BP7"/>
    <mergeCell ref="BQ12:BU14"/>
    <mergeCell ref="BF3:BO4"/>
    <mergeCell ref="BP3:BU4"/>
    <mergeCell ref="BL7:BN7"/>
    <mergeCell ref="BJ7:BK7"/>
    <mergeCell ref="BG7:BI7"/>
    <mergeCell ref="BB7:BF7"/>
  </mergeCells>
  <phoneticPr fontId="1"/>
  <dataValidations disablePrompts="1" count="1">
    <dataValidation imeMode="halfAlpha" allowBlank="1" showInputMessage="1" showErrorMessage="1" sqref="CY5 CS5 BP3" xr:uid="{00000000-0002-0000-0000-000000000000}"/>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Ｐ明朝,標準"&amp;8（注）この用紙の大きさは、日本工業規格Ａ４とすること&amp;R&amp;"ＭＳ Ｐ明朝,標準"&amp;8令和元年度 地域型住宅グリーン化事業（高エネ型）</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2">
    <tabColor rgb="FFFFFF00"/>
    <pageSetUpPr fitToPage="1"/>
  </sheetPr>
  <dimension ref="A1:DH179"/>
  <sheetViews>
    <sheetView showGridLines="0" view="pageBreakPreview" zoomScale="107" zoomScaleNormal="100" zoomScaleSheetLayoutView="107" workbookViewId="0">
      <selection activeCell="AZ12" sqref="AZ12:BR13"/>
    </sheetView>
  </sheetViews>
  <sheetFormatPr defaultColWidth="1.25" defaultRowHeight="9" customHeight="1"/>
  <cols>
    <col min="1" max="1" width="6" style="123" customWidth="1"/>
    <col min="2" max="2" width="1.25" style="123"/>
    <col min="3" max="3" width="1.25" style="123" customWidth="1"/>
    <col min="4" max="4" width="1.5" style="123" customWidth="1"/>
    <col min="5" max="66" width="1.25" style="123"/>
    <col min="67" max="73" width="1.25" style="184"/>
    <col min="74" max="76" width="1.25" style="303" hidden="1" customWidth="1"/>
    <col min="77" max="77" width="28" style="303" hidden="1" customWidth="1"/>
    <col min="78" max="78" width="9.375" style="303" hidden="1" customWidth="1"/>
    <col min="79" max="79" width="10" style="123" hidden="1" customWidth="1"/>
    <col min="80" max="96" width="5.625" style="123" hidden="1" customWidth="1"/>
    <col min="97" max="118" width="5.625" style="123" customWidth="1"/>
    <col min="119" max="16384" width="1.25" style="123"/>
  </cols>
  <sheetData>
    <row r="1" spans="1:79" ht="34.9" customHeight="1"/>
    <row r="2" spans="1:79" ht="7.15" customHeight="1">
      <c r="A2" s="295"/>
    </row>
    <row r="3" spans="1:79" s="184" customFormat="1" ht="8.1" customHeight="1">
      <c r="A3" s="2171" t="s">
        <v>308</v>
      </c>
      <c r="D3" s="2186" t="s">
        <v>114</v>
      </c>
      <c r="E3" s="2186"/>
      <c r="F3" s="2186"/>
      <c r="G3" s="2186"/>
      <c r="H3" s="2186"/>
      <c r="I3" s="2186"/>
      <c r="J3" s="2186"/>
      <c r="K3" s="2186"/>
      <c r="L3" s="2186"/>
      <c r="M3" s="2186"/>
      <c r="N3" s="2538" t="str">
        <f>'様式２(ゼロ・エネ型 BELS用)'!CM7</f>
        <v>0562</v>
      </c>
      <c r="O3" s="2538"/>
      <c r="P3" s="2538"/>
      <c r="Q3" s="2538"/>
      <c r="R3" s="2538"/>
      <c r="S3" s="2538"/>
      <c r="T3" s="2538"/>
      <c r="U3" s="2538"/>
      <c r="V3" s="449"/>
      <c r="W3" s="2188">
        <f>'様式２(ゼロ・エネ型 BELS用)'!AF56</f>
        <v>0</v>
      </c>
      <c r="X3" s="2188"/>
      <c r="Y3" s="2188"/>
      <c r="Z3" s="2188"/>
      <c r="AA3" s="2188"/>
      <c r="AB3" s="2188"/>
      <c r="AC3" s="2188"/>
      <c r="AD3" s="2188"/>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8"/>
      <c r="BC3" s="2188"/>
      <c r="BD3" s="2188"/>
      <c r="BE3" s="2188"/>
      <c r="BF3" s="2188"/>
      <c r="BG3" s="2188"/>
      <c r="BH3" s="2188"/>
      <c r="BI3" s="2188"/>
      <c r="BJ3" s="2188"/>
      <c r="BK3" s="2188"/>
      <c r="BL3" s="2188"/>
      <c r="BM3" s="2188"/>
      <c r="BN3" s="2188"/>
      <c r="BV3" s="303"/>
      <c r="BW3" s="303"/>
      <c r="BX3" s="303"/>
      <c r="BY3" s="303"/>
      <c r="BZ3" s="303"/>
    </row>
    <row r="4" spans="1:79" s="184" customFormat="1" ht="8.1" customHeight="1">
      <c r="A4" s="2171"/>
      <c r="D4" s="2186"/>
      <c r="E4" s="2186"/>
      <c r="F4" s="2186"/>
      <c r="G4" s="2186"/>
      <c r="H4" s="2186"/>
      <c r="I4" s="2186"/>
      <c r="J4" s="2186"/>
      <c r="K4" s="2186"/>
      <c r="L4" s="2186"/>
      <c r="M4" s="2186"/>
      <c r="N4" s="2538"/>
      <c r="O4" s="2538"/>
      <c r="P4" s="2538"/>
      <c r="Q4" s="2538"/>
      <c r="R4" s="2538"/>
      <c r="S4" s="2538"/>
      <c r="T4" s="2538"/>
      <c r="U4" s="2538"/>
      <c r="V4" s="449"/>
      <c r="W4" s="2188"/>
      <c r="X4" s="2188"/>
      <c r="Y4" s="2188"/>
      <c r="Z4" s="2188"/>
      <c r="AA4" s="2188"/>
      <c r="AB4" s="2188"/>
      <c r="AC4" s="2188"/>
      <c r="AD4" s="2188"/>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8"/>
      <c r="BC4" s="2188"/>
      <c r="BD4" s="2188"/>
      <c r="BE4" s="2188"/>
      <c r="BF4" s="2188"/>
      <c r="BG4" s="2188"/>
      <c r="BH4" s="2188"/>
      <c r="BI4" s="2188"/>
      <c r="BJ4" s="2188"/>
      <c r="BK4" s="2188"/>
      <c r="BL4" s="2188"/>
      <c r="BM4" s="2188"/>
      <c r="BN4" s="2188"/>
      <c r="BV4" s="303"/>
      <c r="BW4" s="303"/>
      <c r="BX4" s="303"/>
      <c r="BY4" s="303"/>
      <c r="BZ4" s="303"/>
    </row>
    <row r="5" spans="1:79" ht="4.1500000000000004" customHeight="1">
      <c r="A5" s="2171"/>
      <c r="B5" s="184"/>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row>
    <row r="6" spans="1:79" ht="5.25" customHeight="1">
      <c r="A6" s="2171"/>
      <c r="B6" s="184"/>
      <c r="C6" s="184"/>
      <c r="D6" s="184"/>
      <c r="E6" s="184"/>
      <c r="F6" s="184"/>
      <c r="G6" s="184"/>
      <c r="H6" s="184"/>
      <c r="I6" s="184"/>
      <c r="J6" s="184"/>
      <c r="K6" s="184"/>
      <c r="L6" s="184"/>
      <c r="M6" s="184"/>
      <c r="N6" s="184"/>
      <c r="O6" s="184"/>
      <c r="P6" s="184"/>
      <c r="Q6" s="184"/>
      <c r="R6" s="184"/>
      <c r="S6" s="184"/>
      <c r="T6" s="184"/>
      <c r="U6" s="184"/>
      <c r="V6" s="184"/>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Z6" s="2762"/>
      <c r="CA6" s="2573"/>
    </row>
    <row r="7" spans="1:79" ht="9" customHeight="1">
      <c r="A7" s="2171"/>
      <c r="B7" s="184"/>
      <c r="C7" s="1060"/>
      <c r="D7" s="1060"/>
      <c r="E7" s="1060"/>
      <c r="F7" s="1060"/>
      <c r="G7" s="1060"/>
      <c r="H7" s="1060"/>
      <c r="I7" s="1060"/>
      <c r="J7" s="1060"/>
      <c r="K7" s="1060"/>
      <c r="L7" s="1060"/>
      <c r="M7" s="1060"/>
      <c r="N7" s="1060"/>
      <c r="O7" s="1060"/>
      <c r="P7" s="1060"/>
      <c r="Q7" s="1060"/>
      <c r="R7" s="2473" t="s">
        <v>851</v>
      </c>
      <c r="S7" s="2473"/>
      <c r="T7" s="2473"/>
      <c r="U7" s="2473"/>
      <c r="V7" s="2473"/>
      <c r="W7" s="2473"/>
      <c r="X7" s="2473"/>
      <c r="Y7" s="2473"/>
      <c r="Z7" s="2473"/>
      <c r="AA7" s="2473"/>
      <c r="AB7" s="2473"/>
      <c r="AC7" s="2473"/>
      <c r="AD7" s="2473"/>
      <c r="AE7" s="2473"/>
      <c r="AF7" s="2473"/>
      <c r="AG7" s="2473"/>
      <c r="AH7" s="2473"/>
      <c r="AI7" s="2473"/>
      <c r="AJ7" s="2473"/>
      <c r="AK7" s="2473"/>
      <c r="AL7" s="2473"/>
      <c r="AM7" s="2473"/>
      <c r="AN7" s="2473"/>
      <c r="AO7" s="2473"/>
      <c r="AP7" s="2473"/>
      <c r="AQ7" s="2473"/>
      <c r="AR7" s="2473"/>
      <c r="AS7" s="2473"/>
      <c r="AT7" s="2473"/>
      <c r="AU7" s="2473"/>
      <c r="AV7" s="2473"/>
      <c r="AW7" s="2473"/>
      <c r="AX7" s="2473"/>
      <c r="AY7" s="2473"/>
      <c r="AZ7" s="2473"/>
      <c r="BA7" s="2473"/>
      <c r="BB7" s="2473"/>
      <c r="BC7" s="2473"/>
      <c r="BD7" s="2473"/>
      <c r="BE7" s="2473"/>
      <c r="BF7" s="2473"/>
      <c r="BG7" s="1060"/>
      <c r="BH7" s="1060"/>
      <c r="BI7" s="1060"/>
      <c r="BJ7" s="1060"/>
      <c r="BK7" s="1060"/>
      <c r="BL7" s="1060"/>
      <c r="BM7" s="1060"/>
      <c r="BN7" s="1060"/>
      <c r="BO7" s="1060"/>
      <c r="BP7" s="1060"/>
      <c r="BQ7" s="1060"/>
      <c r="BR7" s="1060"/>
      <c r="BS7" s="1060"/>
      <c r="BT7" s="1060"/>
      <c r="BU7" s="744"/>
      <c r="BV7" s="344"/>
      <c r="BW7" s="344"/>
      <c r="BZ7" s="2762"/>
      <c r="CA7" s="2573"/>
    </row>
    <row r="8" spans="1:79" ht="9" customHeight="1">
      <c r="B8" s="184"/>
      <c r="C8" s="1060"/>
      <c r="D8" s="1060"/>
      <c r="E8" s="1060"/>
      <c r="F8" s="1060"/>
      <c r="G8" s="1060"/>
      <c r="H8" s="1060"/>
      <c r="I8" s="1060"/>
      <c r="J8" s="1060"/>
      <c r="K8" s="1060"/>
      <c r="L8" s="1060"/>
      <c r="M8" s="1060"/>
      <c r="N8" s="1060"/>
      <c r="O8" s="1060"/>
      <c r="P8" s="1060"/>
      <c r="Q8" s="1060"/>
      <c r="R8" s="2473"/>
      <c r="S8" s="2473"/>
      <c r="T8" s="2473"/>
      <c r="U8" s="2473"/>
      <c r="V8" s="2473"/>
      <c r="W8" s="2473"/>
      <c r="X8" s="2473"/>
      <c r="Y8" s="2473"/>
      <c r="Z8" s="2473"/>
      <c r="AA8" s="2473"/>
      <c r="AB8" s="2473"/>
      <c r="AC8" s="2473"/>
      <c r="AD8" s="2473"/>
      <c r="AE8" s="2473"/>
      <c r="AF8" s="2473"/>
      <c r="AG8" s="2473"/>
      <c r="AH8" s="2473"/>
      <c r="AI8" s="2473"/>
      <c r="AJ8" s="2473"/>
      <c r="AK8" s="2473"/>
      <c r="AL8" s="2473"/>
      <c r="AM8" s="2473"/>
      <c r="AN8" s="2473"/>
      <c r="AO8" s="2473"/>
      <c r="AP8" s="2473"/>
      <c r="AQ8" s="2473"/>
      <c r="AR8" s="2473"/>
      <c r="AS8" s="2473"/>
      <c r="AT8" s="2473"/>
      <c r="AU8" s="2473"/>
      <c r="AV8" s="2473"/>
      <c r="AW8" s="2473"/>
      <c r="AX8" s="2473"/>
      <c r="AY8" s="2473"/>
      <c r="AZ8" s="2473"/>
      <c r="BA8" s="2473"/>
      <c r="BB8" s="2473"/>
      <c r="BC8" s="2473"/>
      <c r="BD8" s="2473"/>
      <c r="BE8" s="2473"/>
      <c r="BF8" s="2473"/>
      <c r="BG8" s="1060"/>
      <c r="BH8" s="1060"/>
      <c r="BI8" s="1060"/>
      <c r="BJ8" s="1060"/>
      <c r="BK8" s="1060"/>
      <c r="BL8" s="1060"/>
      <c r="BM8" s="2389" t="s">
        <v>849</v>
      </c>
      <c r="BN8" s="2390"/>
      <c r="BO8" s="2390"/>
      <c r="BP8" s="2390"/>
      <c r="BQ8" s="2390"/>
      <c r="BR8" s="2390"/>
      <c r="BS8" s="2390"/>
      <c r="BT8" s="2391"/>
      <c r="BU8" s="744"/>
      <c r="BV8" s="344"/>
      <c r="BW8" s="344"/>
      <c r="BZ8" s="2762"/>
      <c r="CA8" s="2573"/>
    </row>
    <row r="9" spans="1:79" s="124" customFormat="1" ht="15" customHeight="1">
      <c r="B9" s="183"/>
      <c r="C9" s="183"/>
      <c r="D9" s="183"/>
      <c r="E9" s="183"/>
      <c r="F9" s="183"/>
      <c r="G9" s="183"/>
      <c r="H9" s="183"/>
      <c r="I9" s="183"/>
      <c r="J9" s="183"/>
      <c r="K9" s="183"/>
      <c r="L9" s="183"/>
      <c r="M9" s="183"/>
      <c r="N9" s="183"/>
      <c r="O9" s="183"/>
      <c r="P9" s="183"/>
      <c r="Q9" s="183"/>
      <c r="R9" s="183"/>
      <c r="S9" s="183"/>
      <c r="T9" s="183"/>
      <c r="U9" s="2570" t="s">
        <v>281</v>
      </c>
      <c r="V9" s="2570"/>
      <c r="W9" s="2570"/>
      <c r="X9" s="2570"/>
      <c r="Y9" s="2570"/>
      <c r="Z9" s="2570"/>
      <c r="AA9" s="2570"/>
      <c r="AB9" s="2570"/>
      <c r="AC9" s="2570"/>
      <c r="AD9" s="2570"/>
      <c r="AE9" s="2570"/>
      <c r="AF9" s="2570"/>
      <c r="AG9" s="2570"/>
      <c r="AH9" s="2570"/>
      <c r="AI9" s="2570"/>
      <c r="AJ9" s="2570"/>
      <c r="AK9" s="2570"/>
      <c r="AL9" s="2570"/>
      <c r="AM9" s="2570"/>
      <c r="AN9" s="2570"/>
      <c r="AO9" s="2570"/>
      <c r="AP9" s="2570"/>
      <c r="AQ9" s="2570"/>
      <c r="AR9" s="2570"/>
      <c r="AS9" s="2570"/>
      <c r="AT9" s="2570"/>
      <c r="AU9" s="2570"/>
      <c r="AV9" s="2570"/>
      <c r="AW9" s="2570"/>
      <c r="AX9" s="2570"/>
      <c r="AY9" s="2570"/>
      <c r="AZ9" s="2570"/>
      <c r="BA9" s="2570"/>
      <c r="BB9" s="126"/>
      <c r="BC9" s="126"/>
      <c r="BD9" s="126"/>
      <c r="BE9" s="126"/>
      <c r="BF9" s="126"/>
      <c r="BG9" s="126"/>
      <c r="BH9" s="126"/>
      <c r="BI9" s="126"/>
      <c r="BJ9" s="126"/>
      <c r="BK9" s="126"/>
      <c r="BL9" s="126"/>
      <c r="BM9" s="2392"/>
      <c r="BN9" s="2393"/>
      <c r="BO9" s="2393"/>
      <c r="BP9" s="2393"/>
      <c r="BQ9" s="2393"/>
      <c r="BR9" s="2393"/>
      <c r="BS9" s="2393"/>
      <c r="BT9" s="2394"/>
      <c r="BU9" s="126"/>
      <c r="BV9" s="345"/>
      <c r="BW9" s="345"/>
      <c r="BX9" s="315"/>
      <c r="BY9" s="315"/>
      <c r="BZ9" s="2762"/>
      <c r="CA9" s="2573"/>
    </row>
    <row r="10" spans="1:79" s="124" customFormat="1" ht="21.95" customHeight="1">
      <c r="B10" s="2574" t="s">
        <v>319</v>
      </c>
      <c r="C10" s="2574"/>
      <c r="D10" s="2574"/>
      <c r="E10" s="2574"/>
      <c r="F10" s="2574"/>
      <c r="G10" s="2574"/>
      <c r="H10" s="2574"/>
      <c r="I10" s="2574"/>
      <c r="J10" s="2574"/>
      <c r="K10" s="2574"/>
      <c r="L10" s="2574"/>
      <c r="M10" s="2574"/>
      <c r="N10" s="2574"/>
      <c r="O10" s="2574"/>
      <c r="P10" s="2574"/>
      <c r="Q10" s="2574"/>
      <c r="R10" s="2574"/>
      <c r="S10" s="2574"/>
      <c r="T10" s="2574"/>
      <c r="U10" s="2574"/>
      <c r="V10" s="2574"/>
      <c r="W10" s="2574"/>
      <c r="X10" s="2574"/>
      <c r="Y10" s="2574"/>
      <c r="Z10" s="2574"/>
      <c r="AA10" s="2574"/>
      <c r="AB10" s="2574"/>
      <c r="AC10" s="2574"/>
      <c r="AD10" s="125"/>
      <c r="AE10" s="125"/>
      <c r="AF10" s="125"/>
      <c r="AG10" s="125"/>
      <c r="AH10" s="125"/>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345"/>
      <c r="BW10" s="345"/>
      <c r="BX10" s="315"/>
      <c r="BY10" s="315"/>
      <c r="BZ10" s="2763"/>
      <c r="CA10" s="2575"/>
    </row>
    <row r="11" spans="1:79" s="124" customFormat="1" ht="7.5" customHeight="1" thickBot="1">
      <c r="B11" s="2574"/>
      <c r="C11" s="2574"/>
      <c r="D11" s="2574"/>
      <c r="E11" s="2574"/>
      <c r="F11" s="2574"/>
      <c r="G11" s="2574"/>
      <c r="H11" s="2574"/>
      <c r="I11" s="2574"/>
      <c r="J11" s="2574"/>
      <c r="K11" s="2574"/>
      <c r="L11" s="2574"/>
      <c r="M11" s="2574"/>
      <c r="N11" s="2574"/>
      <c r="O11" s="2574"/>
      <c r="P11" s="2574"/>
      <c r="Q11" s="2574"/>
      <c r="R11" s="2574"/>
      <c r="S11" s="2574"/>
      <c r="T11" s="2574"/>
      <c r="U11" s="2574"/>
      <c r="V11" s="2574"/>
      <c r="W11" s="2574"/>
      <c r="X11" s="2574"/>
      <c r="Y11" s="2574"/>
      <c r="Z11" s="2574"/>
      <c r="AA11" s="2574"/>
      <c r="AB11" s="2574"/>
      <c r="AC11" s="2574"/>
      <c r="AD11" s="127"/>
      <c r="AE11" s="127"/>
      <c r="AF11" s="127"/>
      <c r="AG11" s="127"/>
      <c r="AH11" s="127"/>
      <c r="AI11" s="128"/>
      <c r="AJ11" s="128"/>
      <c r="AK11" s="128"/>
      <c r="AL11" s="128"/>
      <c r="AM11" s="128"/>
      <c r="AN11" s="128"/>
      <c r="AO11" s="128"/>
      <c r="AP11" s="128"/>
      <c r="AQ11" s="128"/>
      <c r="AR11" s="128"/>
      <c r="AS11" s="128"/>
      <c r="AT11" s="128"/>
      <c r="AU11" s="128"/>
      <c r="AV11" s="128"/>
      <c r="AW11" s="128"/>
      <c r="AX11" s="128"/>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346"/>
      <c r="BW11" s="346"/>
      <c r="BX11" s="315"/>
      <c r="BY11" s="315"/>
      <c r="BZ11" s="2763"/>
      <c r="CA11" s="2575"/>
    </row>
    <row r="12" spans="1:79" s="172" customFormat="1" ht="12" customHeight="1">
      <c r="C12" s="2540" t="str">
        <f>'様式２(ゼロ・エネ型 BELS用)'!D57</f>
        <v>■</v>
      </c>
      <c r="D12" s="2541"/>
      <c r="E12" s="2541"/>
      <c r="F12" s="2542" t="s">
        <v>293</v>
      </c>
      <c r="G12" s="2542"/>
      <c r="H12" s="2542"/>
      <c r="I12" s="2542"/>
      <c r="J12" s="2542"/>
      <c r="K12" s="2542"/>
      <c r="L12" s="2542"/>
      <c r="M12" s="2542"/>
      <c r="N12" s="2542"/>
      <c r="O12" s="2542"/>
      <c r="P12" s="2542"/>
      <c r="Q12" s="2543"/>
      <c r="R12" s="241"/>
      <c r="S12" s="2542" t="s">
        <v>194</v>
      </c>
      <c r="T12" s="2542"/>
      <c r="U12" s="2542"/>
      <c r="V12" s="2542"/>
      <c r="W12" s="2542"/>
      <c r="X12" s="2542"/>
      <c r="Y12" s="2542"/>
      <c r="Z12" s="2542"/>
      <c r="AA12" s="2542"/>
      <c r="AB12" s="2542"/>
      <c r="AC12" s="2542"/>
      <c r="AD12" s="2542"/>
      <c r="AE12" s="2542"/>
      <c r="AF12" s="2542"/>
      <c r="AG12" s="2542"/>
      <c r="AH12" s="2542"/>
      <c r="AI12" s="2542"/>
      <c r="AJ12" s="2542"/>
      <c r="AK12" s="2542"/>
      <c r="AL12" s="2542"/>
      <c r="AM12" s="2542"/>
      <c r="AN12" s="2542"/>
      <c r="AO12" s="2542"/>
      <c r="AP12" s="2542"/>
      <c r="AQ12" s="2542"/>
      <c r="AR12" s="2542"/>
      <c r="AS12" s="2542"/>
      <c r="AT12" s="2542"/>
      <c r="AU12" s="2542"/>
      <c r="AV12" s="2542"/>
      <c r="AW12" s="2542"/>
      <c r="AX12" s="2542"/>
      <c r="AY12" s="305"/>
      <c r="AZ12" s="2548"/>
      <c r="BA12" s="2548"/>
      <c r="BB12" s="2548"/>
      <c r="BC12" s="2548"/>
      <c r="BD12" s="2548"/>
      <c r="BE12" s="2548"/>
      <c r="BF12" s="2548"/>
      <c r="BG12" s="2548"/>
      <c r="BH12" s="2548"/>
      <c r="BI12" s="2548"/>
      <c r="BJ12" s="2548"/>
      <c r="BK12" s="2548"/>
      <c r="BL12" s="2548"/>
      <c r="BM12" s="2548"/>
      <c r="BN12" s="2548"/>
      <c r="BO12" s="2548"/>
      <c r="BP12" s="2548"/>
      <c r="BQ12" s="2548"/>
      <c r="BR12" s="2548"/>
      <c r="BS12" s="2550" t="s">
        <v>115</v>
      </c>
      <c r="BT12" s="2551"/>
      <c r="BU12" s="258"/>
      <c r="BV12" s="347"/>
      <c r="BW12" s="347"/>
      <c r="BX12" s="347"/>
      <c r="BY12" s="347"/>
      <c r="BZ12" s="2763"/>
      <c r="CA12" s="2575"/>
    </row>
    <row r="13" spans="1:79" s="172" customFormat="1" ht="12" customHeight="1">
      <c r="C13" s="2483"/>
      <c r="D13" s="2484"/>
      <c r="E13" s="2484"/>
      <c r="F13" s="2544"/>
      <c r="G13" s="2544"/>
      <c r="H13" s="2544"/>
      <c r="I13" s="2544"/>
      <c r="J13" s="2544"/>
      <c r="K13" s="2544"/>
      <c r="L13" s="2544"/>
      <c r="M13" s="2544"/>
      <c r="N13" s="2544"/>
      <c r="O13" s="2544"/>
      <c r="P13" s="2544"/>
      <c r="Q13" s="2545"/>
      <c r="R13" s="240"/>
      <c r="S13" s="2881"/>
      <c r="T13" s="2881"/>
      <c r="U13" s="2881"/>
      <c r="V13" s="2881"/>
      <c r="W13" s="2881"/>
      <c r="X13" s="2881"/>
      <c r="Y13" s="2881"/>
      <c r="Z13" s="2881"/>
      <c r="AA13" s="2881"/>
      <c r="AB13" s="2881"/>
      <c r="AC13" s="2881"/>
      <c r="AD13" s="2881"/>
      <c r="AE13" s="2881"/>
      <c r="AF13" s="2881"/>
      <c r="AG13" s="2881"/>
      <c r="AH13" s="2881"/>
      <c r="AI13" s="2881"/>
      <c r="AJ13" s="2881"/>
      <c r="AK13" s="2881"/>
      <c r="AL13" s="2881"/>
      <c r="AM13" s="2881"/>
      <c r="AN13" s="2881"/>
      <c r="AO13" s="2881"/>
      <c r="AP13" s="2881"/>
      <c r="AQ13" s="2881"/>
      <c r="AR13" s="2881"/>
      <c r="AS13" s="2881"/>
      <c r="AT13" s="2881"/>
      <c r="AU13" s="2881"/>
      <c r="AV13" s="2881"/>
      <c r="AW13" s="2881"/>
      <c r="AX13" s="2881"/>
      <c r="AY13" s="306"/>
      <c r="AZ13" s="2549"/>
      <c r="BA13" s="2549"/>
      <c r="BB13" s="2549"/>
      <c r="BC13" s="2549"/>
      <c r="BD13" s="2549"/>
      <c r="BE13" s="2549"/>
      <c r="BF13" s="2549"/>
      <c r="BG13" s="2549"/>
      <c r="BH13" s="2549"/>
      <c r="BI13" s="2549"/>
      <c r="BJ13" s="2549"/>
      <c r="BK13" s="2549"/>
      <c r="BL13" s="2549"/>
      <c r="BM13" s="2549"/>
      <c r="BN13" s="2549"/>
      <c r="BO13" s="2549"/>
      <c r="BP13" s="2549"/>
      <c r="BQ13" s="2549"/>
      <c r="BR13" s="2549"/>
      <c r="BS13" s="2552"/>
      <c r="BT13" s="2553"/>
      <c r="BU13" s="258"/>
      <c r="BV13" s="347"/>
      <c r="BW13" s="347"/>
      <c r="BX13" s="347"/>
      <c r="BY13" s="347"/>
      <c r="BZ13" s="2763"/>
      <c r="CA13" s="2575"/>
    </row>
    <row r="14" spans="1:79" s="172" customFormat="1" ht="9.9499999999999993" customHeight="1">
      <c r="C14" s="2554" t="s">
        <v>249</v>
      </c>
      <c r="D14" s="2555"/>
      <c r="E14" s="2555"/>
      <c r="F14" s="2556"/>
      <c r="G14" s="2556"/>
      <c r="H14" s="2556"/>
      <c r="I14" s="2556"/>
      <c r="J14" s="2556"/>
      <c r="K14" s="2556"/>
      <c r="L14" s="2556"/>
      <c r="M14" s="2556"/>
      <c r="N14" s="2556"/>
      <c r="O14" s="2556"/>
      <c r="P14" s="2556"/>
      <c r="Q14" s="2557"/>
      <c r="R14" s="2779" t="s">
        <v>311</v>
      </c>
      <c r="S14" s="2779"/>
      <c r="T14" s="2779"/>
      <c r="U14" s="2244" t="s">
        <v>250</v>
      </c>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c r="AT14" s="2244"/>
      <c r="AU14" s="2244"/>
      <c r="AV14" s="2244"/>
      <c r="AW14" s="2244"/>
      <c r="AX14" s="2244"/>
      <c r="AY14" s="2244"/>
      <c r="AZ14" s="2244"/>
      <c r="BA14" s="2244"/>
      <c r="BB14" s="2244"/>
      <c r="BC14" s="2244"/>
      <c r="BD14" s="2244"/>
      <c r="BE14" s="2244"/>
      <c r="BF14" s="2244"/>
      <c r="BG14" s="2244"/>
      <c r="BH14" s="2244"/>
      <c r="BI14" s="2244"/>
      <c r="BJ14" s="2244"/>
      <c r="BK14" s="2244"/>
      <c r="BL14" s="2244"/>
      <c r="BM14" s="2244"/>
      <c r="BN14" s="2244"/>
      <c r="BO14" s="2244"/>
      <c r="BP14" s="2244"/>
      <c r="BQ14" s="2244"/>
      <c r="BR14" s="2244"/>
      <c r="BS14" s="2244"/>
      <c r="BT14" s="2245"/>
      <c r="BU14" s="204"/>
      <c r="BV14" s="347"/>
      <c r="BW14" s="347"/>
      <c r="BX14" s="347"/>
      <c r="BY14" s="347"/>
      <c r="BZ14" s="2763"/>
      <c r="CA14" s="2575"/>
    </row>
    <row r="15" spans="1:79" s="172" customFormat="1" ht="9.9499999999999993" customHeight="1">
      <c r="C15" s="2558"/>
      <c r="D15" s="2556"/>
      <c r="E15" s="2556"/>
      <c r="F15" s="2556"/>
      <c r="G15" s="2556"/>
      <c r="H15" s="2556"/>
      <c r="I15" s="2556"/>
      <c r="J15" s="2556"/>
      <c r="K15" s="2556"/>
      <c r="L15" s="2556"/>
      <c r="M15" s="2556"/>
      <c r="N15" s="2556"/>
      <c r="O15" s="2556"/>
      <c r="P15" s="2556"/>
      <c r="Q15" s="2557"/>
      <c r="R15" s="2780"/>
      <c r="S15" s="2780"/>
      <c r="T15" s="2780"/>
      <c r="U15" s="2246"/>
      <c r="V15" s="2246"/>
      <c r="W15" s="2246"/>
      <c r="X15" s="2246"/>
      <c r="Y15" s="2246"/>
      <c r="Z15" s="2246"/>
      <c r="AA15" s="2246"/>
      <c r="AB15" s="2246"/>
      <c r="AC15" s="2246"/>
      <c r="AD15" s="2246"/>
      <c r="AE15" s="2246"/>
      <c r="AF15" s="2246"/>
      <c r="AG15" s="2246"/>
      <c r="AH15" s="2246"/>
      <c r="AI15" s="2246"/>
      <c r="AJ15" s="2246"/>
      <c r="AK15" s="2246"/>
      <c r="AL15" s="2246"/>
      <c r="AM15" s="2246"/>
      <c r="AN15" s="2246"/>
      <c r="AO15" s="2246"/>
      <c r="AP15" s="2246"/>
      <c r="AQ15" s="2246"/>
      <c r="AR15" s="2246"/>
      <c r="AS15" s="2246"/>
      <c r="AT15" s="2246"/>
      <c r="AU15" s="2246"/>
      <c r="AV15" s="2246"/>
      <c r="AW15" s="2246"/>
      <c r="AX15" s="2246"/>
      <c r="AY15" s="2246"/>
      <c r="AZ15" s="2246"/>
      <c r="BA15" s="2246"/>
      <c r="BB15" s="2246"/>
      <c r="BC15" s="2246"/>
      <c r="BD15" s="2246"/>
      <c r="BE15" s="2246"/>
      <c r="BF15" s="2246"/>
      <c r="BG15" s="2246"/>
      <c r="BH15" s="2246"/>
      <c r="BI15" s="2246"/>
      <c r="BJ15" s="2246"/>
      <c r="BK15" s="2246"/>
      <c r="BL15" s="2246"/>
      <c r="BM15" s="2246"/>
      <c r="BN15" s="2246"/>
      <c r="BO15" s="2246"/>
      <c r="BP15" s="2246"/>
      <c r="BQ15" s="2246"/>
      <c r="BR15" s="2246"/>
      <c r="BS15" s="2246"/>
      <c r="BT15" s="2247"/>
      <c r="BU15" s="204"/>
      <c r="BV15" s="347"/>
      <c r="BW15" s="347"/>
      <c r="BX15" s="347"/>
      <c r="BY15" s="347"/>
      <c r="BZ15" s="2763"/>
      <c r="CA15" s="2575"/>
    </row>
    <row r="16" spans="1:79" s="172" customFormat="1" ht="9.9499999999999993" customHeight="1">
      <c r="C16" s="2558"/>
      <c r="D16" s="2556"/>
      <c r="E16" s="2556"/>
      <c r="F16" s="2556"/>
      <c r="G16" s="2556"/>
      <c r="H16" s="2556"/>
      <c r="I16" s="2556"/>
      <c r="J16" s="2556"/>
      <c r="K16" s="2556"/>
      <c r="L16" s="2556"/>
      <c r="M16" s="2556"/>
      <c r="N16" s="2556"/>
      <c r="O16" s="2556"/>
      <c r="P16" s="2556"/>
      <c r="Q16" s="2557"/>
      <c r="R16" s="2781" t="s">
        <v>771</v>
      </c>
      <c r="S16" s="2210"/>
      <c r="T16" s="2210"/>
      <c r="U16" s="2244" t="s">
        <v>251</v>
      </c>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c r="AT16" s="2244"/>
      <c r="AU16" s="2244"/>
      <c r="AV16" s="2244"/>
      <c r="AW16" s="2244"/>
      <c r="AX16" s="2244"/>
      <c r="AY16" s="2244"/>
      <c r="AZ16" s="2244"/>
      <c r="BA16" s="2244"/>
      <c r="BB16" s="2244"/>
      <c r="BC16" s="2244"/>
      <c r="BD16" s="2244"/>
      <c r="BE16" s="2244"/>
      <c r="BF16" s="2244"/>
      <c r="BG16" s="2244"/>
      <c r="BH16" s="2244"/>
      <c r="BI16" s="2244"/>
      <c r="BJ16" s="2244"/>
      <c r="BK16" s="2244"/>
      <c r="BL16" s="2244"/>
      <c r="BM16" s="2244"/>
      <c r="BN16" s="2244"/>
      <c r="BO16" s="2244"/>
      <c r="BP16" s="2244"/>
      <c r="BQ16" s="2244"/>
      <c r="BR16" s="2244"/>
      <c r="BS16" s="2244"/>
      <c r="BT16" s="2245"/>
      <c r="BU16" s="258"/>
      <c r="BV16" s="347"/>
      <c r="BW16" s="347"/>
      <c r="BX16" s="347"/>
      <c r="BY16" s="347"/>
      <c r="BZ16" s="2763"/>
      <c r="CA16" s="2575"/>
    </row>
    <row r="17" spans="2:79" s="172" customFormat="1" ht="9.9499999999999993" customHeight="1" thickBot="1">
      <c r="C17" s="2559"/>
      <c r="D17" s="2560"/>
      <c r="E17" s="2560"/>
      <c r="F17" s="2560"/>
      <c r="G17" s="2560"/>
      <c r="H17" s="2560"/>
      <c r="I17" s="2560"/>
      <c r="J17" s="2560"/>
      <c r="K17" s="2560"/>
      <c r="L17" s="2560"/>
      <c r="M17" s="2560"/>
      <c r="N17" s="2560"/>
      <c r="O17" s="2560"/>
      <c r="P17" s="2560"/>
      <c r="Q17" s="2561"/>
      <c r="R17" s="2782"/>
      <c r="S17" s="2039"/>
      <c r="T17" s="2039"/>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81"/>
      <c r="AS17" s="2281"/>
      <c r="AT17" s="2281"/>
      <c r="AU17" s="2281"/>
      <c r="AV17" s="2281"/>
      <c r="AW17" s="2281"/>
      <c r="AX17" s="2281"/>
      <c r="AY17" s="2281"/>
      <c r="AZ17" s="2281"/>
      <c r="BA17" s="2281"/>
      <c r="BB17" s="2281"/>
      <c r="BC17" s="2281"/>
      <c r="BD17" s="2281"/>
      <c r="BE17" s="2281"/>
      <c r="BF17" s="2281"/>
      <c r="BG17" s="2281"/>
      <c r="BH17" s="2281"/>
      <c r="BI17" s="2281"/>
      <c r="BJ17" s="2281"/>
      <c r="BK17" s="2281"/>
      <c r="BL17" s="2281"/>
      <c r="BM17" s="2281"/>
      <c r="BN17" s="2281"/>
      <c r="BO17" s="2281"/>
      <c r="BP17" s="2281"/>
      <c r="BQ17" s="2281"/>
      <c r="BR17" s="2281"/>
      <c r="BS17" s="2281"/>
      <c r="BT17" s="2787"/>
      <c r="BU17" s="258"/>
      <c r="BV17" s="347"/>
      <c r="BW17" s="347"/>
      <c r="BX17" s="347"/>
      <c r="BY17" s="347"/>
      <c r="BZ17" s="2763"/>
      <c r="CA17" s="2575"/>
    </row>
    <row r="18" spans="2:79" s="172" customFormat="1" ht="12" customHeight="1">
      <c r="C18" s="2863" t="s">
        <v>311</v>
      </c>
      <c r="D18" s="2864"/>
      <c r="E18" s="2864"/>
      <c r="F18" s="2764" t="s">
        <v>291</v>
      </c>
      <c r="G18" s="2764"/>
      <c r="H18" s="2764"/>
      <c r="I18" s="2764"/>
      <c r="J18" s="2764"/>
      <c r="K18" s="2764"/>
      <c r="L18" s="2764"/>
      <c r="M18" s="2764"/>
      <c r="N18" s="2764"/>
      <c r="O18" s="2764"/>
      <c r="P18" s="2764"/>
      <c r="Q18" s="2765"/>
      <c r="R18" s="2865"/>
      <c r="S18" s="2866" t="s">
        <v>194</v>
      </c>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c r="AS18" s="2866"/>
      <c r="AT18" s="2866"/>
      <c r="AU18" s="2866"/>
      <c r="AV18" s="2866"/>
      <c r="AW18" s="2866"/>
      <c r="AX18" s="2866"/>
      <c r="AY18" s="776"/>
      <c r="AZ18" s="2867"/>
      <c r="BA18" s="2867"/>
      <c r="BB18" s="2867"/>
      <c r="BC18" s="2867"/>
      <c r="BD18" s="2867"/>
      <c r="BE18" s="2867"/>
      <c r="BF18" s="2867"/>
      <c r="BG18" s="2867"/>
      <c r="BH18" s="2867"/>
      <c r="BI18" s="2867"/>
      <c r="BJ18" s="2867"/>
      <c r="BK18" s="2867"/>
      <c r="BL18" s="2867"/>
      <c r="BM18" s="2867"/>
      <c r="BN18" s="2867"/>
      <c r="BO18" s="2867"/>
      <c r="BP18" s="2867"/>
      <c r="BQ18" s="2867"/>
      <c r="BR18" s="2867"/>
      <c r="BS18" s="2879" t="s">
        <v>115</v>
      </c>
      <c r="BT18" s="2880"/>
      <c r="BU18" s="307"/>
      <c r="BV18" s="347"/>
      <c r="BW18" s="347"/>
      <c r="BX18" s="347"/>
      <c r="BY18" s="347"/>
      <c r="BZ18" s="2763"/>
      <c r="CA18" s="2575"/>
    </row>
    <row r="19" spans="2:79" s="172" customFormat="1" ht="12" customHeight="1" thickBot="1">
      <c r="C19" s="2785"/>
      <c r="D19" s="2786"/>
      <c r="E19" s="2786"/>
      <c r="F19" s="2766"/>
      <c r="G19" s="2766"/>
      <c r="H19" s="2766"/>
      <c r="I19" s="2766"/>
      <c r="J19" s="2766"/>
      <c r="K19" s="2766"/>
      <c r="L19" s="2766"/>
      <c r="M19" s="2766"/>
      <c r="N19" s="2766"/>
      <c r="O19" s="2766"/>
      <c r="P19" s="2766"/>
      <c r="Q19" s="2767"/>
      <c r="R19" s="2769"/>
      <c r="S19" s="2766"/>
      <c r="T19" s="2766"/>
      <c r="U19" s="2766"/>
      <c r="V19" s="2766"/>
      <c r="W19" s="2766"/>
      <c r="X19" s="2766"/>
      <c r="Y19" s="2766"/>
      <c r="Z19" s="2766"/>
      <c r="AA19" s="2766"/>
      <c r="AB19" s="2766"/>
      <c r="AC19" s="2766"/>
      <c r="AD19" s="2766"/>
      <c r="AE19" s="2766"/>
      <c r="AF19" s="2766"/>
      <c r="AG19" s="2766"/>
      <c r="AH19" s="2766"/>
      <c r="AI19" s="2766"/>
      <c r="AJ19" s="2766"/>
      <c r="AK19" s="2766"/>
      <c r="AL19" s="2766"/>
      <c r="AM19" s="2766"/>
      <c r="AN19" s="2766"/>
      <c r="AO19" s="2766"/>
      <c r="AP19" s="2766"/>
      <c r="AQ19" s="2766"/>
      <c r="AR19" s="2766"/>
      <c r="AS19" s="2766"/>
      <c r="AT19" s="2766"/>
      <c r="AU19" s="2766"/>
      <c r="AV19" s="2766"/>
      <c r="AW19" s="2766"/>
      <c r="AX19" s="2766"/>
      <c r="AY19" s="777"/>
      <c r="AZ19" s="2868"/>
      <c r="BA19" s="2868"/>
      <c r="BB19" s="2868"/>
      <c r="BC19" s="2868"/>
      <c r="BD19" s="2868"/>
      <c r="BE19" s="2868"/>
      <c r="BF19" s="2868"/>
      <c r="BG19" s="2868"/>
      <c r="BH19" s="2868"/>
      <c r="BI19" s="2868"/>
      <c r="BJ19" s="2868"/>
      <c r="BK19" s="2868"/>
      <c r="BL19" s="2868"/>
      <c r="BM19" s="2868"/>
      <c r="BN19" s="2868"/>
      <c r="BO19" s="2868"/>
      <c r="BP19" s="2868"/>
      <c r="BQ19" s="2868"/>
      <c r="BR19" s="2868"/>
      <c r="BS19" s="2794"/>
      <c r="BT19" s="2878"/>
      <c r="BU19" s="307"/>
      <c r="BV19" s="347"/>
      <c r="BW19" s="347"/>
      <c r="BX19" s="347"/>
      <c r="BY19" s="347"/>
      <c r="BZ19" s="2763"/>
      <c r="CA19" s="2575"/>
    </row>
    <row r="20" spans="2:79" s="172" customFormat="1" ht="12" customHeight="1">
      <c r="C20" s="2783" t="s">
        <v>311</v>
      </c>
      <c r="D20" s="2784"/>
      <c r="E20" s="2784"/>
      <c r="F20" s="2764" t="s">
        <v>294</v>
      </c>
      <c r="G20" s="2764"/>
      <c r="H20" s="2764"/>
      <c r="I20" s="2764"/>
      <c r="J20" s="2764"/>
      <c r="K20" s="2764"/>
      <c r="L20" s="2764"/>
      <c r="M20" s="2764"/>
      <c r="N20" s="2764"/>
      <c r="O20" s="2764"/>
      <c r="P20" s="2764"/>
      <c r="Q20" s="2765"/>
      <c r="R20" s="2768"/>
      <c r="S20" s="2788" t="s">
        <v>116</v>
      </c>
      <c r="T20" s="2788"/>
      <c r="U20" s="2788"/>
      <c r="V20" s="2788"/>
      <c r="W20" s="2788"/>
      <c r="X20" s="2788"/>
      <c r="Y20" s="2788"/>
      <c r="Z20" s="2790"/>
      <c r="AA20" s="2790"/>
      <c r="AB20" s="2790"/>
      <c r="AC20" s="2790"/>
      <c r="AD20" s="2790"/>
      <c r="AE20" s="2790"/>
      <c r="AF20" s="2790"/>
      <c r="AG20" s="2790"/>
      <c r="AH20" s="2790"/>
      <c r="AI20" s="2790"/>
      <c r="AJ20" s="2790"/>
      <c r="AK20" s="2790"/>
      <c r="AL20" s="2790"/>
      <c r="AM20" s="2792" t="s">
        <v>115</v>
      </c>
      <c r="AN20" s="2793"/>
      <c r="AO20" s="778"/>
      <c r="AP20" s="2796" t="s">
        <v>193</v>
      </c>
      <c r="AQ20" s="2796"/>
      <c r="AR20" s="2796"/>
      <c r="AS20" s="2796"/>
      <c r="AT20" s="2796"/>
      <c r="AU20" s="2796"/>
      <c r="AV20" s="2796"/>
      <c r="AW20" s="2874" t="s">
        <v>220</v>
      </c>
      <c r="AX20" s="2874"/>
      <c r="AY20" s="2874"/>
      <c r="AZ20" s="2876"/>
      <c r="BA20" s="2876"/>
      <c r="BB20" s="2876"/>
      <c r="BC20" s="2876"/>
      <c r="BD20" s="2876"/>
      <c r="BE20" s="2876"/>
      <c r="BF20" s="2876"/>
      <c r="BG20" s="2876"/>
      <c r="BH20" s="2876"/>
      <c r="BI20" s="2876"/>
      <c r="BJ20" s="2876"/>
      <c r="BK20" s="2876"/>
      <c r="BL20" s="2876"/>
      <c r="BM20" s="2876"/>
      <c r="BN20" s="2876"/>
      <c r="BO20" s="2876"/>
      <c r="BP20" s="2876"/>
      <c r="BQ20" s="2876"/>
      <c r="BR20" s="2876"/>
      <c r="BS20" s="2792" t="s">
        <v>115</v>
      </c>
      <c r="BT20" s="2877"/>
      <c r="BU20" s="307"/>
      <c r="BV20" s="347"/>
      <c r="BW20" s="347"/>
      <c r="BX20" s="347"/>
      <c r="BY20" s="347"/>
      <c r="BZ20" s="2763"/>
      <c r="CA20" s="2575"/>
    </row>
    <row r="21" spans="2:79" s="172" customFormat="1" ht="12" customHeight="1" thickBot="1">
      <c r="C21" s="2785"/>
      <c r="D21" s="2786"/>
      <c r="E21" s="2786"/>
      <c r="F21" s="2766"/>
      <c r="G21" s="2766"/>
      <c r="H21" s="2766"/>
      <c r="I21" s="2766"/>
      <c r="J21" s="2766"/>
      <c r="K21" s="2766"/>
      <c r="L21" s="2766"/>
      <c r="M21" s="2766"/>
      <c r="N21" s="2766"/>
      <c r="O21" s="2766"/>
      <c r="P21" s="2766"/>
      <c r="Q21" s="2767"/>
      <c r="R21" s="2769"/>
      <c r="S21" s="2789"/>
      <c r="T21" s="2789"/>
      <c r="U21" s="2789"/>
      <c r="V21" s="2789"/>
      <c r="W21" s="2789"/>
      <c r="X21" s="2789"/>
      <c r="Y21" s="2789"/>
      <c r="Z21" s="2791"/>
      <c r="AA21" s="2791"/>
      <c r="AB21" s="2791"/>
      <c r="AC21" s="2791"/>
      <c r="AD21" s="2791"/>
      <c r="AE21" s="2791"/>
      <c r="AF21" s="2791"/>
      <c r="AG21" s="2791"/>
      <c r="AH21" s="2791"/>
      <c r="AI21" s="2791"/>
      <c r="AJ21" s="2791"/>
      <c r="AK21" s="2791"/>
      <c r="AL21" s="2791"/>
      <c r="AM21" s="2794"/>
      <c r="AN21" s="2795"/>
      <c r="AO21" s="779"/>
      <c r="AP21" s="2797"/>
      <c r="AQ21" s="2797"/>
      <c r="AR21" s="2797"/>
      <c r="AS21" s="2797"/>
      <c r="AT21" s="2797"/>
      <c r="AU21" s="2797"/>
      <c r="AV21" s="2797"/>
      <c r="AW21" s="2875"/>
      <c r="AX21" s="2875"/>
      <c r="AY21" s="2875"/>
      <c r="AZ21" s="2868"/>
      <c r="BA21" s="2868"/>
      <c r="BB21" s="2868"/>
      <c r="BC21" s="2868"/>
      <c r="BD21" s="2868"/>
      <c r="BE21" s="2868"/>
      <c r="BF21" s="2868"/>
      <c r="BG21" s="2868"/>
      <c r="BH21" s="2868"/>
      <c r="BI21" s="2868"/>
      <c r="BJ21" s="2868"/>
      <c r="BK21" s="2868"/>
      <c r="BL21" s="2868"/>
      <c r="BM21" s="2868"/>
      <c r="BN21" s="2868"/>
      <c r="BO21" s="2868"/>
      <c r="BP21" s="2868"/>
      <c r="BQ21" s="2868"/>
      <c r="BR21" s="2868"/>
      <c r="BS21" s="2794"/>
      <c r="BT21" s="2878"/>
      <c r="BU21" s="307"/>
      <c r="BV21" s="347"/>
      <c r="BW21" s="347"/>
      <c r="BX21" s="347"/>
      <c r="BY21" s="347"/>
      <c r="BZ21" s="2763"/>
      <c r="CA21" s="2575"/>
    </row>
    <row r="22" spans="2:79" s="124" customFormat="1" ht="9" customHeight="1">
      <c r="B22" s="183"/>
      <c r="C22" s="183"/>
      <c r="D22" s="183"/>
      <c r="E22" s="183"/>
      <c r="F22" s="183"/>
      <c r="G22" s="183"/>
      <c r="H22" s="183"/>
      <c r="I22" s="183"/>
      <c r="J22" s="183"/>
      <c r="K22" s="183"/>
      <c r="L22" s="183"/>
      <c r="M22" s="183"/>
      <c r="N22" s="183"/>
      <c r="O22" s="183"/>
      <c r="P22" s="183"/>
      <c r="Q22" s="183"/>
      <c r="R22" s="131"/>
      <c r="S22" s="131"/>
      <c r="T22" s="183"/>
      <c r="U22" s="183"/>
      <c r="V22" s="183"/>
      <c r="W22" s="183"/>
      <c r="X22" s="183"/>
      <c r="Y22" s="183"/>
      <c r="Z22" s="183"/>
      <c r="AA22" s="183"/>
      <c r="AB22" s="183"/>
      <c r="AC22" s="183"/>
      <c r="AD22" s="183"/>
      <c r="AE22" s="183"/>
      <c r="AF22" s="183"/>
      <c r="AG22" s="183"/>
      <c r="AH22" s="183"/>
      <c r="AI22" s="183"/>
      <c r="AJ22" s="183"/>
      <c r="AK22" s="183"/>
      <c r="AL22" s="183"/>
      <c r="AM22" s="183"/>
      <c r="AN22" s="183"/>
      <c r="AO22" s="183"/>
      <c r="AP22" s="183"/>
      <c r="AQ22" s="183"/>
      <c r="AR22" s="183"/>
      <c r="AS22" s="183"/>
      <c r="AT22" s="183"/>
      <c r="AU22" s="183"/>
      <c r="AV22" s="183"/>
      <c r="AW22" s="183"/>
      <c r="AX22" s="183"/>
      <c r="AY22" s="183"/>
      <c r="AZ22" s="183"/>
      <c r="BA22" s="183"/>
      <c r="BB22" s="183"/>
      <c r="BC22" s="183"/>
      <c r="BD22" s="183"/>
      <c r="BE22" s="183"/>
      <c r="BF22" s="183"/>
      <c r="BG22" s="207"/>
      <c r="BH22" s="207"/>
      <c r="BI22" s="183"/>
      <c r="BJ22" s="183"/>
      <c r="BK22" s="183"/>
      <c r="BL22" s="183"/>
      <c r="BM22" s="183"/>
      <c r="BN22" s="183"/>
      <c r="BO22" s="183"/>
      <c r="BP22" s="183"/>
      <c r="BQ22" s="183"/>
      <c r="BR22" s="183"/>
      <c r="BS22" s="183"/>
      <c r="BT22" s="183"/>
      <c r="BU22" s="183"/>
      <c r="BV22" s="315"/>
      <c r="BW22" s="315"/>
      <c r="BX22" s="315"/>
      <c r="BY22" s="315"/>
      <c r="BZ22" s="314"/>
      <c r="CA22" s="132"/>
    </row>
    <row r="23" spans="2:79" s="183" customFormat="1" ht="9" customHeight="1">
      <c r="R23" s="131"/>
      <c r="S23" s="131"/>
      <c r="BV23" s="315"/>
      <c r="BW23" s="315"/>
      <c r="BX23" s="315"/>
      <c r="BY23" s="315"/>
      <c r="BZ23" s="314"/>
      <c r="CA23" s="206"/>
    </row>
    <row r="24" spans="2:79" s="124" customFormat="1" ht="11.25" customHeight="1">
      <c r="B24" s="2770" t="s">
        <v>327</v>
      </c>
      <c r="C24" s="2770"/>
      <c r="D24" s="2770"/>
      <c r="E24" s="2770"/>
      <c r="F24" s="2770"/>
      <c r="G24" s="2770"/>
      <c r="H24" s="2770"/>
      <c r="I24" s="2770"/>
      <c r="J24" s="2770"/>
      <c r="K24" s="2770"/>
      <c r="L24" s="2770"/>
      <c r="M24" s="2770"/>
      <c r="N24" s="2770"/>
      <c r="O24" s="2770"/>
      <c r="P24" s="2770"/>
      <c r="Q24" s="2770"/>
      <c r="R24" s="2770"/>
      <c r="S24" s="2770"/>
      <c r="T24" s="2770"/>
      <c r="U24" s="2770"/>
      <c r="V24" s="2770"/>
      <c r="W24" s="2770"/>
      <c r="X24" s="2770"/>
      <c r="Y24" s="2770"/>
      <c r="Z24" s="2770"/>
      <c r="AA24" s="2770"/>
      <c r="AB24" s="2770"/>
      <c r="AC24" s="2770"/>
      <c r="AD24" s="2770"/>
      <c r="AE24" s="2770"/>
      <c r="AF24" s="2770"/>
      <c r="AG24" s="2770"/>
      <c r="AH24" s="2770"/>
      <c r="AI24" s="2770"/>
      <c r="AJ24" s="2770"/>
      <c r="AK24" s="2770"/>
      <c r="AL24" s="2770"/>
      <c r="AM24" s="2770"/>
      <c r="AN24" s="2770"/>
      <c r="AO24" s="2770"/>
      <c r="AP24" s="2770"/>
      <c r="AQ24" s="2770"/>
      <c r="AR24" s="2770"/>
      <c r="AS24" s="2770"/>
      <c r="AT24" s="2770"/>
      <c r="AU24" s="2770"/>
      <c r="AV24" s="183"/>
      <c r="AW24" s="183"/>
      <c r="AX24" s="183"/>
      <c r="AY24" s="183"/>
      <c r="AZ24" s="183"/>
      <c r="BA24" s="183"/>
      <c r="BB24" s="183"/>
      <c r="BC24" s="183"/>
      <c r="BD24" s="183"/>
      <c r="BE24" s="183"/>
      <c r="BF24" s="183"/>
      <c r="BG24" s="183"/>
      <c r="BH24" s="183"/>
      <c r="BI24" s="183"/>
      <c r="BJ24" s="183"/>
      <c r="BK24" s="183"/>
      <c r="BL24" s="183"/>
      <c r="BM24" s="183"/>
      <c r="BN24" s="183"/>
      <c r="BO24" s="183"/>
      <c r="BP24" s="183"/>
      <c r="BQ24" s="183"/>
      <c r="BR24" s="183"/>
      <c r="BS24" s="183"/>
      <c r="BT24" s="183"/>
      <c r="BU24" s="183"/>
      <c r="BV24" s="315"/>
      <c r="BW24" s="315"/>
      <c r="BX24" s="315"/>
      <c r="BY24" s="315"/>
      <c r="BZ24" s="315"/>
    </row>
    <row r="25" spans="2:79" s="124" customFormat="1" ht="4.5" customHeight="1" thickBot="1">
      <c r="B25" s="2770"/>
      <c r="C25" s="2770"/>
      <c r="D25" s="2770"/>
      <c r="E25" s="2770"/>
      <c r="F25" s="2770"/>
      <c r="G25" s="2770"/>
      <c r="H25" s="2770"/>
      <c r="I25" s="2770"/>
      <c r="J25" s="2770"/>
      <c r="K25" s="2770"/>
      <c r="L25" s="2770"/>
      <c r="M25" s="2770"/>
      <c r="N25" s="2770"/>
      <c r="O25" s="2770"/>
      <c r="P25" s="2770"/>
      <c r="Q25" s="2770"/>
      <c r="R25" s="2770"/>
      <c r="S25" s="2770"/>
      <c r="T25" s="2770"/>
      <c r="U25" s="2770"/>
      <c r="V25" s="2770"/>
      <c r="W25" s="2770"/>
      <c r="X25" s="2770"/>
      <c r="Y25" s="2770"/>
      <c r="Z25" s="2770"/>
      <c r="AA25" s="2770"/>
      <c r="AB25" s="2770"/>
      <c r="AC25" s="2770"/>
      <c r="AD25" s="2770"/>
      <c r="AE25" s="2770"/>
      <c r="AF25" s="2770"/>
      <c r="AG25" s="2770"/>
      <c r="AH25" s="2770"/>
      <c r="AI25" s="2770"/>
      <c r="AJ25" s="2770"/>
      <c r="AK25" s="2770"/>
      <c r="AL25" s="2770"/>
      <c r="AM25" s="2770"/>
      <c r="AN25" s="2770"/>
      <c r="AO25" s="2770"/>
      <c r="AP25" s="2770"/>
      <c r="AQ25" s="2770"/>
      <c r="AR25" s="2770"/>
      <c r="AS25" s="2770"/>
      <c r="AT25" s="2770"/>
      <c r="AU25" s="2770"/>
      <c r="AV25" s="183"/>
      <c r="AW25" s="183"/>
      <c r="AX25" s="183"/>
      <c r="AY25" s="183"/>
      <c r="AZ25" s="183"/>
      <c r="BA25" s="183"/>
      <c r="BB25" s="183"/>
      <c r="BC25" s="183"/>
      <c r="BD25" s="183"/>
      <c r="BE25" s="183"/>
      <c r="BF25" s="183"/>
      <c r="BG25" s="183"/>
      <c r="BH25" s="183"/>
      <c r="BI25" s="183"/>
      <c r="BJ25" s="183"/>
      <c r="BK25" s="183"/>
      <c r="BL25" s="183"/>
      <c r="BM25" s="183"/>
      <c r="BN25" s="183"/>
      <c r="BO25" s="183"/>
      <c r="BP25" s="183"/>
      <c r="BQ25" s="183"/>
      <c r="BR25" s="183"/>
      <c r="BS25" s="183"/>
      <c r="BT25" s="183"/>
      <c r="BU25" s="183"/>
      <c r="BV25" s="315"/>
      <c r="BW25" s="315"/>
      <c r="BX25" s="315"/>
      <c r="BY25" s="315"/>
      <c r="BZ25" s="315"/>
    </row>
    <row r="26" spans="2:79" s="124" customFormat="1" ht="8.25" customHeight="1">
      <c r="B26" s="183"/>
      <c r="C26" s="2777" t="s">
        <v>117</v>
      </c>
      <c r="D26" s="2772"/>
      <c r="E26" s="2772"/>
      <c r="F26" s="2772"/>
      <c r="G26" s="2772"/>
      <c r="H26" s="2772"/>
      <c r="I26" s="2772"/>
      <c r="J26" s="2772"/>
      <c r="K26" s="2772"/>
      <c r="L26" s="2772"/>
      <c r="M26" s="2772"/>
      <c r="N26" s="2772"/>
      <c r="O26" s="2772"/>
      <c r="P26" s="2772"/>
      <c r="Q26" s="2772"/>
      <c r="R26" s="2772"/>
      <c r="S26" s="2772"/>
      <c r="T26" s="2772"/>
      <c r="U26" s="2772"/>
      <c r="V26" s="2772"/>
      <c r="W26" s="2772"/>
      <c r="X26" s="2772"/>
      <c r="Y26" s="2772"/>
      <c r="Z26" s="2772"/>
      <c r="AA26" s="2772"/>
      <c r="AB26" s="2772"/>
      <c r="AC26" s="2772"/>
      <c r="AD26" s="2772"/>
      <c r="AE26" s="2772"/>
      <c r="AF26" s="2772"/>
      <c r="AG26" s="2772"/>
      <c r="AH26" s="2772"/>
      <c r="AI26" s="2772"/>
      <c r="AJ26" s="2772"/>
      <c r="AK26" s="2772"/>
      <c r="AL26" s="2772"/>
      <c r="AM26" s="2772"/>
      <c r="AN26" s="2772"/>
      <c r="AO26" s="2772"/>
      <c r="AP26" s="2772"/>
      <c r="AQ26" s="2773"/>
      <c r="AR26" s="2771" t="s">
        <v>171</v>
      </c>
      <c r="AS26" s="2772"/>
      <c r="AT26" s="2772"/>
      <c r="AU26" s="2772"/>
      <c r="AV26" s="2772"/>
      <c r="AW26" s="2772"/>
      <c r="AX26" s="2772"/>
      <c r="AY26" s="2772"/>
      <c r="AZ26" s="2772"/>
      <c r="BA26" s="2772"/>
      <c r="BB26" s="2772"/>
      <c r="BC26" s="2772"/>
      <c r="BD26" s="2772"/>
      <c r="BE26" s="2772"/>
      <c r="BF26" s="2773"/>
      <c r="BG26" s="2771" t="s">
        <v>218</v>
      </c>
      <c r="BH26" s="2772"/>
      <c r="BI26" s="2772"/>
      <c r="BJ26" s="2772"/>
      <c r="BK26" s="2772"/>
      <c r="BL26" s="2772"/>
      <c r="BM26" s="2772"/>
      <c r="BN26" s="2772"/>
      <c r="BO26" s="2772"/>
      <c r="BP26" s="2772"/>
      <c r="BQ26" s="2772"/>
      <c r="BR26" s="2772"/>
      <c r="BS26" s="2772"/>
      <c r="BT26" s="2835"/>
      <c r="BU26" s="756"/>
      <c r="BV26" s="313"/>
      <c r="BW26" s="313"/>
      <c r="BX26" s="315"/>
      <c r="BY26" s="315"/>
      <c r="BZ26" s="315"/>
    </row>
    <row r="27" spans="2:79" s="124" customFormat="1" ht="8.25" customHeight="1" thickBot="1">
      <c r="B27" s="183"/>
      <c r="C27" s="2778"/>
      <c r="D27" s="2775"/>
      <c r="E27" s="2775"/>
      <c r="F27" s="2775"/>
      <c r="G27" s="2775"/>
      <c r="H27" s="2775"/>
      <c r="I27" s="2775"/>
      <c r="J27" s="2775"/>
      <c r="K27" s="2775"/>
      <c r="L27" s="2775"/>
      <c r="M27" s="2775"/>
      <c r="N27" s="2775"/>
      <c r="O27" s="2775"/>
      <c r="P27" s="2775"/>
      <c r="Q27" s="2775"/>
      <c r="R27" s="2775"/>
      <c r="S27" s="2775"/>
      <c r="T27" s="2775"/>
      <c r="U27" s="2775"/>
      <c r="V27" s="2775"/>
      <c r="W27" s="2775"/>
      <c r="X27" s="2775"/>
      <c r="Y27" s="2775"/>
      <c r="Z27" s="2775"/>
      <c r="AA27" s="2775"/>
      <c r="AB27" s="2775"/>
      <c r="AC27" s="2775"/>
      <c r="AD27" s="2775"/>
      <c r="AE27" s="2775"/>
      <c r="AF27" s="2775"/>
      <c r="AG27" s="2775"/>
      <c r="AH27" s="2775"/>
      <c r="AI27" s="2775"/>
      <c r="AJ27" s="2775"/>
      <c r="AK27" s="2775"/>
      <c r="AL27" s="2775"/>
      <c r="AM27" s="2775"/>
      <c r="AN27" s="2775"/>
      <c r="AO27" s="2775"/>
      <c r="AP27" s="2775"/>
      <c r="AQ27" s="2776"/>
      <c r="AR27" s="2774"/>
      <c r="AS27" s="2775"/>
      <c r="AT27" s="2775"/>
      <c r="AU27" s="2775"/>
      <c r="AV27" s="2775"/>
      <c r="AW27" s="2775"/>
      <c r="AX27" s="2775"/>
      <c r="AY27" s="2775"/>
      <c r="AZ27" s="2775"/>
      <c r="BA27" s="2775"/>
      <c r="BB27" s="2775"/>
      <c r="BC27" s="2775"/>
      <c r="BD27" s="2775"/>
      <c r="BE27" s="2775"/>
      <c r="BF27" s="2776"/>
      <c r="BG27" s="2774"/>
      <c r="BH27" s="2775"/>
      <c r="BI27" s="2775"/>
      <c r="BJ27" s="2775"/>
      <c r="BK27" s="2775"/>
      <c r="BL27" s="2775"/>
      <c r="BM27" s="2775"/>
      <c r="BN27" s="2775"/>
      <c r="BO27" s="2775"/>
      <c r="BP27" s="2775"/>
      <c r="BQ27" s="2775"/>
      <c r="BR27" s="2775"/>
      <c r="BS27" s="2775"/>
      <c r="BT27" s="2836"/>
      <c r="BU27" s="756"/>
      <c r="BV27" s="313"/>
      <c r="BW27" s="313"/>
      <c r="BX27" s="315"/>
      <c r="BY27" s="315"/>
      <c r="BZ27" s="315"/>
    </row>
    <row r="28" spans="2:79" s="124" customFormat="1" ht="9" customHeight="1">
      <c r="C28" s="2799" t="s">
        <v>118</v>
      </c>
      <c r="D28" s="2759"/>
      <c r="E28" s="2760"/>
      <c r="F28" s="214"/>
      <c r="G28" s="2869" t="s">
        <v>119</v>
      </c>
      <c r="H28" s="2869"/>
      <c r="I28" s="2869"/>
      <c r="J28" s="2869"/>
      <c r="K28" s="2869"/>
      <c r="L28" s="2869"/>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70"/>
      <c r="AO28" s="2870"/>
      <c r="AP28" s="2870"/>
      <c r="AQ28" s="2871"/>
      <c r="AR28" s="2872">
        <v>0</v>
      </c>
      <c r="AS28" s="2873"/>
      <c r="AT28" s="2873"/>
      <c r="AU28" s="2873"/>
      <c r="AV28" s="2873"/>
      <c r="AW28" s="2873"/>
      <c r="AX28" s="2873"/>
      <c r="AY28" s="2873"/>
      <c r="AZ28" s="2873"/>
      <c r="BA28" s="2873"/>
      <c r="BB28" s="2873"/>
      <c r="BC28" s="2873"/>
      <c r="BD28" s="2873"/>
      <c r="BE28" s="2436" t="s">
        <v>115</v>
      </c>
      <c r="BF28" s="2749"/>
      <c r="BG28" s="2838"/>
      <c r="BH28" s="2839"/>
      <c r="BI28" s="2839"/>
      <c r="BJ28" s="2839"/>
      <c r="BK28" s="2839"/>
      <c r="BL28" s="2839"/>
      <c r="BM28" s="2839"/>
      <c r="BN28" s="2839"/>
      <c r="BO28" s="2839"/>
      <c r="BP28" s="2839"/>
      <c r="BQ28" s="2839"/>
      <c r="BR28" s="2839"/>
      <c r="BS28" s="2839"/>
      <c r="BT28" s="2840"/>
      <c r="BU28" s="313"/>
      <c r="BV28" s="313"/>
      <c r="BW28" s="313"/>
      <c r="BX28" s="315"/>
      <c r="BY28" s="315"/>
      <c r="BZ28" s="315"/>
    </row>
    <row r="29" spans="2:79" s="124" customFormat="1" ht="9" customHeight="1">
      <c r="C29" s="2798"/>
      <c r="D29" s="2715"/>
      <c r="E29" s="2716"/>
      <c r="F29" s="409"/>
      <c r="G29" s="2756"/>
      <c r="H29" s="2756"/>
      <c r="I29" s="2756"/>
      <c r="J29" s="2756"/>
      <c r="K29" s="2756"/>
      <c r="L29" s="2756"/>
      <c r="M29" s="2756"/>
      <c r="N29" s="2756"/>
      <c r="O29" s="2756"/>
      <c r="P29" s="2756"/>
      <c r="Q29" s="2756"/>
      <c r="R29" s="2756"/>
      <c r="S29" s="2756"/>
      <c r="T29" s="2756"/>
      <c r="U29" s="2756"/>
      <c r="V29" s="2756"/>
      <c r="W29" s="2756"/>
      <c r="X29" s="2756"/>
      <c r="Y29" s="2756"/>
      <c r="Z29" s="2756"/>
      <c r="AA29" s="2756"/>
      <c r="AB29" s="2756"/>
      <c r="AC29" s="2756"/>
      <c r="AD29" s="2756"/>
      <c r="AE29" s="2756"/>
      <c r="AF29" s="2756"/>
      <c r="AG29" s="2756"/>
      <c r="AH29" s="2756"/>
      <c r="AI29" s="2756"/>
      <c r="AJ29" s="2756"/>
      <c r="AK29" s="2756"/>
      <c r="AL29" s="2756"/>
      <c r="AM29" s="2756"/>
      <c r="AN29" s="2757"/>
      <c r="AO29" s="2757"/>
      <c r="AP29" s="2757"/>
      <c r="AQ29" s="2758"/>
      <c r="AR29" s="2720"/>
      <c r="AS29" s="2721"/>
      <c r="AT29" s="2721"/>
      <c r="AU29" s="2721"/>
      <c r="AV29" s="2721"/>
      <c r="AW29" s="2721"/>
      <c r="AX29" s="2721"/>
      <c r="AY29" s="2721"/>
      <c r="AZ29" s="2721"/>
      <c r="BA29" s="2721"/>
      <c r="BB29" s="2721"/>
      <c r="BC29" s="2721"/>
      <c r="BD29" s="2721"/>
      <c r="BE29" s="2759"/>
      <c r="BF29" s="2760"/>
      <c r="BG29" s="2841"/>
      <c r="BH29" s="2820"/>
      <c r="BI29" s="2820"/>
      <c r="BJ29" s="2820"/>
      <c r="BK29" s="2820"/>
      <c r="BL29" s="2820"/>
      <c r="BM29" s="2820"/>
      <c r="BN29" s="2820"/>
      <c r="BO29" s="2820"/>
      <c r="BP29" s="2820"/>
      <c r="BQ29" s="2820"/>
      <c r="BR29" s="2820"/>
      <c r="BS29" s="2820"/>
      <c r="BT29" s="2842"/>
      <c r="BU29" s="313"/>
      <c r="BV29" s="313"/>
      <c r="BW29" s="313"/>
      <c r="BX29" s="315"/>
      <c r="BY29" s="315"/>
      <c r="BZ29" s="315"/>
    </row>
    <row r="30" spans="2:79" s="124" customFormat="1" ht="9" customHeight="1">
      <c r="C30" s="2799" t="s">
        <v>69</v>
      </c>
      <c r="D30" s="2759"/>
      <c r="E30" s="2760"/>
      <c r="F30" s="214"/>
      <c r="G30" s="2611" t="s">
        <v>120</v>
      </c>
      <c r="H30" s="2611"/>
      <c r="I30" s="2611"/>
      <c r="J30" s="2611"/>
      <c r="K30" s="2611"/>
      <c r="L30" s="2611"/>
      <c r="M30" s="2611"/>
      <c r="N30" s="2611"/>
      <c r="O30" s="2611"/>
      <c r="P30" s="2611"/>
      <c r="Q30" s="2611"/>
      <c r="R30" s="2611"/>
      <c r="S30" s="2611"/>
      <c r="T30" s="2611"/>
      <c r="U30" s="2611"/>
      <c r="V30" s="2611"/>
      <c r="W30" s="2611"/>
      <c r="X30" s="2611"/>
      <c r="Y30" s="2611"/>
      <c r="Z30" s="2611"/>
      <c r="AA30" s="2611"/>
      <c r="AB30" s="2611"/>
      <c r="AC30" s="2611"/>
      <c r="AD30" s="2611"/>
      <c r="AE30" s="2611"/>
      <c r="AF30" s="2611"/>
      <c r="AG30" s="2611"/>
      <c r="AH30" s="2611"/>
      <c r="AI30" s="2611"/>
      <c r="AJ30" s="2611"/>
      <c r="AK30" s="2611"/>
      <c r="AL30" s="2611"/>
      <c r="AM30" s="2611"/>
      <c r="AN30" s="2692"/>
      <c r="AO30" s="2692"/>
      <c r="AP30" s="2692"/>
      <c r="AQ30" s="2693"/>
      <c r="AR30" s="2720">
        <v>0</v>
      </c>
      <c r="AS30" s="2721"/>
      <c r="AT30" s="2721"/>
      <c r="AU30" s="2721"/>
      <c r="AV30" s="2721"/>
      <c r="AW30" s="2721"/>
      <c r="AX30" s="2721"/>
      <c r="AY30" s="2721"/>
      <c r="AZ30" s="2721"/>
      <c r="BA30" s="2721"/>
      <c r="BB30" s="2721"/>
      <c r="BC30" s="2721"/>
      <c r="BD30" s="2721"/>
      <c r="BE30" s="2436" t="s">
        <v>115</v>
      </c>
      <c r="BF30" s="2749"/>
      <c r="BG30" s="2728"/>
      <c r="BH30" s="2729"/>
      <c r="BI30" s="2729"/>
      <c r="BJ30" s="2729"/>
      <c r="BK30" s="2729"/>
      <c r="BL30" s="2729"/>
      <c r="BM30" s="2729"/>
      <c r="BN30" s="2729"/>
      <c r="BO30" s="2729"/>
      <c r="BP30" s="2729"/>
      <c r="BQ30" s="2729"/>
      <c r="BR30" s="2729"/>
      <c r="BS30" s="2729"/>
      <c r="BT30" s="2730"/>
      <c r="BU30" s="313"/>
      <c r="BV30" s="313"/>
      <c r="BW30" s="313"/>
      <c r="BX30" s="315"/>
      <c r="BY30" s="315"/>
      <c r="BZ30" s="315"/>
    </row>
    <row r="31" spans="2:79" s="124" customFormat="1" ht="9" customHeight="1">
      <c r="C31" s="2798"/>
      <c r="D31" s="2715"/>
      <c r="E31" s="2716"/>
      <c r="F31" s="409"/>
      <c r="G31" s="2756"/>
      <c r="H31" s="2756"/>
      <c r="I31" s="2756"/>
      <c r="J31" s="2756"/>
      <c r="K31" s="2756"/>
      <c r="L31" s="2756"/>
      <c r="M31" s="2756"/>
      <c r="N31" s="2756"/>
      <c r="O31" s="2756"/>
      <c r="P31" s="2756"/>
      <c r="Q31" s="2756"/>
      <c r="R31" s="2756"/>
      <c r="S31" s="2756"/>
      <c r="T31" s="2756"/>
      <c r="U31" s="2756"/>
      <c r="V31" s="2756"/>
      <c r="W31" s="2756"/>
      <c r="X31" s="2756"/>
      <c r="Y31" s="2756"/>
      <c r="Z31" s="2756"/>
      <c r="AA31" s="2756"/>
      <c r="AB31" s="2756"/>
      <c r="AC31" s="2756"/>
      <c r="AD31" s="2756"/>
      <c r="AE31" s="2756"/>
      <c r="AF31" s="2756"/>
      <c r="AG31" s="2756"/>
      <c r="AH31" s="2756"/>
      <c r="AI31" s="2756"/>
      <c r="AJ31" s="2756"/>
      <c r="AK31" s="2756"/>
      <c r="AL31" s="2756"/>
      <c r="AM31" s="2756"/>
      <c r="AN31" s="2757"/>
      <c r="AO31" s="2757"/>
      <c r="AP31" s="2757"/>
      <c r="AQ31" s="2758"/>
      <c r="AR31" s="2720"/>
      <c r="AS31" s="2721"/>
      <c r="AT31" s="2721"/>
      <c r="AU31" s="2721"/>
      <c r="AV31" s="2721"/>
      <c r="AW31" s="2721"/>
      <c r="AX31" s="2721"/>
      <c r="AY31" s="2721"/>
      <c r="AZ31" s="2721"/>
      <c r="BA31" s="2721"/>
      <c r="BB31" s="2721"/>
      <c r="BC31" s="2721"/>
      <c r="BD31" s="2721"/>
      <c r="BE31" s="2759"/>
      <c r="BF31" s="2760"/>
      <c r="BG31" s="2746"/>
      <c r="BH31" s="2747"/>
      <c r="BI31" s="2747"/>
      <c r="BJ31" s="2747"/>
      <c r="BK31" s="2747"/>
      <c r="BL31" s="2747"/>
      <c r="BM31" s="2747"/>
      <c r="BN31" s="2747"/>
      <c r="BO31" s="2747"/>
      <c r="BP31" s="2747"/>
      <c r="BQ31" s="2747"/>
      <c r="BR31" s="2747"/>
      <c r="BS31" s="2747"/>
      <c r="BT31" s="2748"/>
      <c r="BU31" s="313"/>
      <c r="BV31" s="313"/>
      <c r="BW31" s="313"/>
      <c r="BX31" s="315"/>
      <c r="BY31" s="315"/>
      <c r="BZ31" s="315"/>
    </row>
    <row r="32" spans="2:79" s="124" customFormat="1" ht="9" customHeight="1">
      <c r="C32" s="2799" t="s">
        <v>70</v>
      </c>
      <c r="D32" s="2759"/>
      <c r="E32" s="2760"/>
      <c r="F32" s="214"/>
      <c r="G32" s="2611" t="s">
        <v>121</v>
      </c>
      <c r="H32" s="2611"/>
      <c r="I32" s="2611"/>
      <c r="J32" s="2611"/>
      <c r="K32" s="2611"/>
      <c r="L32" s="2611"/>
      <c r="M32" s="2611"/>
      <c r="N32" s="2611"/>
      <c r="O32" s="2611"/>
      <c r="P32" s="2611"/>
      <c r="Q32" s="2611"/>
      <c r="R32" s="2611"/>
      <c r="S32" s="2611"/>
      <c r="T32" s="2611"/>
      <c r="U32" s="2611"/>
      <c r="V32" s="2611"/>
      <c r="W32" s="2611"/>
      <c r="X32" s="2611"/>
      <c r="Y32" s="2611"/>
      <c r="Z32" s="2611"/>
      <c r="AA32" s="2611"/>
      <c r="AB32" s="2611"/>
      <c r="AC32" s="2611"/>
      <c r="AD32" s="2611"/>
      <c r="AE32" s="2611"/>
      <c r="AF32" s="2611"/>
      <c r="AG32" s="2611"/>
      <c r="AH32" s="2611"/>
      <c r="AI32" s="2611"/>
      <c r="AJ32" s="2611"/>
      <c r="AK32" s="2611"/>
      <c r="AL32" s="2611"/>
      <c r="AM32" s="2611"/>
      <c r="AN32" s="2692"/>
      <c r="AO32" s="2692"/>
      <c r="AP32" s="2692"/>
      <c r="AQ32" s="2693"/>
      <c r="AR32" s="2720">
        <v>0</v>
      </c>
      <c r="AS32" s="2721"/>
      <c r="AT32" s="2721"/>
      <c r="AU32" s="2721"/>
      <c r="AV32" s="2721"/>
      <c r="AW32" s="2721"/>
      <c r="AX32" s="2721"/>
      <c r="AY32" s="2721"/>
      <c r="AZ32" s="2721"/>
      <c r="BA32" s="2721"/>
      <c r="BB32" s="2721"/>
      <c r="BC32" s="2721"/>
      <c r="BD32" s="2721"/>
      <c r="BE32" s="2436" t="s">
        <v>115</v>
      </c>
      <c r="BF32" s="2749"/>
      <c r="BG32" s="2728"/>
      <c r="BH32" s="2729"/>
      <c r="BI32" s="2729"/>
      <c r="BJ32" s="2729"/>
      <c r="BK32" s="2729"/>
      <c r="BL32" s="2729"/>
      <c r="BM32" s="2729"/>
      <c r="BN32" s="2729"/>
      <c r="BO32" s="2729"/>
      <c r="BP32" s="2729"/>
      <c r="BQ32" s="2729"/>
      <c r="BR32" s="2729"/>
      <c r="BS32" s="2729"/>
      <c r="BT32" s="2730"/>
      <c r="BU32" s="313"/>
      <c r="BV32" s="313"/>
      <c r="BW32" s="313"/>
      <c r="BX32" s="315"/>
      <c r="BY32" s="315"/>
      <c r="BZ32" s="315"/>
    </row>
    <row r="33" spans="2:86" s="124" customFormat="1" ht="9" customHeight="1">
      <c r="C33" s="2798"/>
      <c r="D33" s="2715"/>
      <c r="E33" s="2716"/>
      <c r="F33" s="409"/>
      <c r="G33" s="2756"/>
      <c r="H33" s="2756"/>
      <c r="I33" s="2756"/>
      <c r="J33" s="2756"/>
      <c r="K33" s="2756"/>
      <c r="L33" s="2756"/>
      <c r="M33" s="2756"/>
      <c r="N33" s="2756"/>
      <c r="O33" s="2756"/>
      <c r="P33" s="2756"/>
      <c r="Q33" s="2756"/>
      <c r="R33" s="2756"/>
      <c r="S33" s="2756"/>
      <c r="T33" s="2756"/>
      <c r="U33" s="2756"/>
      <c r="V33" s="2756"/>
      <c r="W33" s="2756"/>
      <c r="X33" s="2756"/>
      <c r="Y33" s="2756"/>
      <c r="Z33" s="2756"/>
      <c r="AA33" s="2756"/>
      <c r="AB33" s="2756"/>
      <c r="AC33" s="2756"/>
      <c r="AD33" s="2756"/>
      <c r="AE33" s="2756"/>
      <c r="AF33" s="2756"/>
      <c r="AG33" s="2756"/>
      <c r="AH33" s="2756"/>
      <c r="AI33" s="2756"/>
      <c r="AJ33" s="2756"/>
      <c r="AK33" s="2756"/>
      <c r="AL33" s="2756"/>
      <c r="AM33" s="2756"/>
      <c r="AN33" s="2757"/>
      <c r="AO33" s="2757"/>
      <c r="AP33" s="2757"/>
      <c r="AQ33" s="2758"/>
      <c r="AR33" s="2720"/>
      <c r="AS33" s="2721"/>
      <c r="AT33" s="2721"/>
      <c r="AU33" s="2721"/>
      <c r="AV33" s="2721"/>
      <c r="AW33" s="2721"/>
      <c r="AX33" s="2721"/>
      <c r="AY33" s="2721"/>
      <c r="AZ33" s="2721"/>
      <c r="BA33" s="2721"/>
      <c r="BB33" s="2721"/>
      <c r="BC33" s="2721"/>
      <c r="BD33" s="2721"/>
      <c r="BE33" s="2759"/>
      <c r="BF33" s="2760"/>
      <c r="BG33" s="2746"/>
      <c r="BH33" s="2747"/>
      <c r="BI33" s="2747"/>
      <c r="BJ33" s="2747"/>
      <c r="BK33" s="2747"/>
      <c r="BL33" s="2747"/>
      <c r="BM33" s="2747"/>
      <c r="BN33" s="2747"/>
      <c r="BO33" s="2747"/>
      <c r="BP33" s="2747"/>
      <c r="BQ33" s="2747"/>
      <c r="BR33" s="2747"/>
      <c r="BS33" s="2747"/>
      <c r="BT33" s="2748"/>
      <c r="BU33" s="313"/>
      <c r="BV33" s="313"/>
      <c r="BW33" s="313"/>
      <c r="BX33" s="315"/>
      <c r="BY33" s="315"/>
      <c r="BZ33" s="315"/>
    </row>
    <row r="34" spans="2:86" s="124" customFormat="1" ht="9" customHeight="1">
      <c r="C34" s="2799" t="s">
        <v>71</v>
      </c>
      <c r="D34" s="2759"/>
      <c r="E34" s="2760"/>
      <c r="F34" s="214"/>
      <c r="G34" s="2611" t="s">
        <v>122</v>
      </c>
      <c r="H34" s="2611"/>
      <c r="I34" s="2611"/>
      <c r="J34" s="2611"/>
      <c r="K34" s="2611"/>
      <c r="L34" s="2611"/>
      <c r="M34" s="2611"/>
      <c r="N34" s="2611"/>
      <c r="O34" s="2611"/>
      <c r="P34" s="2611"/>
      <c r="Q34" s="2611"/>
      <c r="R34" s="2611"/>
      <c r="S34" s="2611"/>
      <c r="T34" s="2611"/>
      <c r="U34" s="2611"/>
      <c r="V34" s="2611"/>
      <c r="W34" s="2611"/>
      <c r="X34" s="2611"/>
      <c r="Y34" s="2611"/>
      <c r="Z34" s="2611"/>
      <c r="AA34" s="2611"/>
      <c r="AB34" s="2611"/>
      <c r="AC34" s="2611"/>
      <c r="AD34" s="2611"/>
      <c r="AE34" s="2611"/>
      <c r="AF34" s="2611"/>
      <c r="AG34" s="2611"/>
      <c r="AH34" s="2611"/>
      <c r="AI34" s="2611"/>
      <c r="AJ34" s="2611"/>
      <c r="AK34" s="2611"/>
      <c r="AL34" s="2611"/>
      <c r="AM34" s="2611"/>
      <c r="AN34" s="2857"/>
      <c r="AO34" s="2857"/>
      <c r="AP34" s="2857"/>
      <c r="AQ34" s="2858"/>
      <c r="AR34" s="2720">
        <v>0</v>
      </c>
      <c r="AS34" s="2721"/>
      <c r="AT34" s="2721"/>
      <c r="AU34" s="2721"/>
      <c r="AV34" s="2721"/>
      <c r="AW34" s="2721"/>
      <c r="AX34" s="2721"/>
      <c r="AY34" s="2721"/>
      <c r="AZ34" s="2721"/>
      <c r="BA34" s="2721"/>
      <c r="BB34" s="2721"/>
      <c r="BC34" s="2721"/>
      <c r="BD34" s="2721"/>
      <c r="BE34" s="2436" t="s">
        <v>115</v>
      </c>
      <c r="BF34" s="2749"/>
      <c r="BG34" s="2728"/>
      <c r="BH34" s="2729"/>
      <c r="BI34" s="2729"/>
      <c r="BJ34" s="2729"/>
      <c r="BK34" s="2729"/>
      <c r="BL34" s="2729"/>
      <c r="BM34" s="2729"/>
      <c r="BN34" s="2729"/>
      <c r="BO34" s="2729"/>
      <c r="BP34" s="2729"/>
      <c r="BQ34" s="2729"/>
      <c r="BR34" s="2729"/>
      <c r="BS34" s="2729"/>
      <c r="BT34" s="2730"/>
      <c r="BU34" s="313"/>
      <c r="BV34" s="313"/>
      <c r="BW34" s="313"/>
      <c r="BX34" s="315"/>
      <c r="BY34" s="315"/>
      <c r="BZ34" s="315"/>
    </row>
    <row r="35" spans="2:86" s="124" customFormat="1" ht="9" customHeight="1">
      <c r="C35" s="2798"/>
      <c r="D35" s="2715"/>
      <c r="E35" s="2716"/>
      <c r="F35" s="409"/>
      <c r="G35" s="2756"/>
      <c r="H35" s="2756"/>
      <c r="I35" s="2756"/>
      <c r="J35" s="2756"/>
      <c r="K35" s="2756"/>
      <c r="L35" s="2756"/>
      <c r="M35" s="2756"/>
      <c r="N35" s="2756"/>
      <c r="O35" s="2756"/>
      <c r="P35" s="2756"/>
      <c r="Q35" s="2756"/>
      <c r="R35" s="2756"/>
      <c r="S35" s="2756"/>
      <c r="T35" s="2756"/>
      <c r="U35" s="2756"/>
      <c r="V35" s="2756"/>
      <c r="W35" s="2756"/>
      <c r="X35" s="2756"/>
      <c r="Y35" s="2756"/>
      <c r="Z35" s="2756"/>
      <c r="AA35" s="2756"/>
      <c r="AB35" s="2756"/>
      <c r="AC35" s="2756"/>
      <c r="AD35" s="2756"/>
      <c r="AE35" s="2756"/>
      <c r="AF35" s="2756"/>
      <c r="AG35" s="2756"/>
      <c r="AH35" s="2756"/>
      <c r="AI35" s="2756"/>
      <c r="AJ35" s="2756"/>
      <c r="AK35" s="2756"/>
      <c r="AL35" s="2756"/>
      <c r="AM35" s="2756"/>
      <c r="AN35" s="2859"/>
      <c r="AO35" s="2859"/>
      <c r="AP35" s="2859"/>
      <c r="AQ35" s="2860"/>
      <c r="AR35" s="2720"/>
      <c r="AS35" s="2721"/>
      <c r="AT35" s="2721"/>
      <c r="AU35" s="2721"/>
      <c r="AV35" s="2721"/>
      <c r="AW35" s="2721"/>
      <c r="AX35" s="2721"/>
      <c r="AY35" s="2721"/>
      <c r="AZ35" s="2721"/>
      <c r="BA35" s="2721"/>
      <c r="BB35" s="2721"/>
      <c r="BC35" s="2721"/>
      <c r="BD35" s="2721"/>
      <c r="BE35" s="2759"/>
      <c r="BF35" s="2760"/>
      <c r="BG35" s="2746"/>
      <c r="BH35" s="2747"/>
      <c r="BI35" s="2747"/>
      <c r="BJ35" s="2747"/>
      <c r="BK35" s="2747"/>
      <c r="BL35" s="2747"/>
      <c r="BM35" s="2747"/>
      <c r="BN35" s="2747"/>
      <c r="BO35" s="2747"/>
      <c r="BP35" s="2747"/>
      <c r="BQ35" s="2747"/>
      <c r="BR35" s="2747"/>
      <c r="BS35" s="2747"/>
      <c r="BT35" s="2748"/>
      <c r="BU35" s="313"/>
      <c r="BV35" s="313"/>
      <c r="BW35" s="313"/>
      <c r="BX35" s="315"/>
      <c r="BY35" s="315"/>
      <c r="BZ35" s="315"/>
    </row>
    <row r="36" spans="2:86" s="124" customFormat="1" ht="9" customHeight="1">
      <c r="C36" s="2799" t="s">
        <v>72</v>
      </c>
      <c r="D36" s="2759"/>
      <c r="E36" s="2760"/>
      <c r="F36" s="214"/>
      <c r="G36" s="2611" t="s">
        <v>123</v>
      </c>
      <c r="H36" s="2611"/>
      <c r="I36" s="2611"/>
      <c r="J36" s="2611"/>
      <c r="K36" s="2611"/>
      <c r="L36" s="2611"/>
      <c r="M36" s="2611"/>
      <c r="N36" s="2611"/>
      <c r="O36" s="2611"/>
      <c r="P36" s="2611"/>
      <c r="Q36" s="2611"/>
      <c r="R36" s="2611"/>
      <c r="S36" s="2611"/>
      <c r="T36" s="2611"/>
      <c r="U36" s="2611"/>
      <c r="V36" s="2611"/>
      <c r="W36" s="2611"/>
      <c r="X36" s="2611"/>
      <c r="Y36" s="2611"/>
      <c r="Z36" s="2611"/>
      <c r="AA36" s="2611"/>
      <c r="AB36" s="2611"/>
      <c r="AC36" s="2611"/>
      <c r="AD36" s="2611"/>
      <c r="AE36" s="2611"/>
      <c r="AF36" s="2611"/>
      <c r="AG36" s="2611"/>
      <c r="AH36" s="2611"/>
      <c r="AI36" s="2611"/>
      <c r="AJ36" s="2611"/>
      <c r="AK36" s="2611"/>
      <c r="AL36" s="2611"/>
      <c r="AM36" s="2611"/>
      <c r="AN36" s="2692"/>
      <c r="AO36" s="2692"/>
      <c r="AP36" s="2692"/>
      <c r="AQ36" s="2693"/>
      <c r="AR36" s="2720">
        <v>0</v>
      </c>
      <c r="AS36" s="2721"/>
      <c r="AT36" s="2721"/>
      <c r="AU36" s="2721"/>
      <c r="AV36" s="2721"/>
      <c r="AW36" s="2721"/>
      <c r="AX36" s="2721"/>
      <c r="AY36" s="2721"/>
      <c r="AZ36" s="2721"/>
      <c r="BA36" s="2721"/>
      <c r="BB36" s="2721"/>
      <c r="BC36" s="2721"/>
      <c r="BD36" s="2721"/>
      <c r="BE36" s="2436" t="s">
        <v>115</v>
      </c>
      <c r="BF36" s="2749"/>
      <c r="BG36" s="2728"/>
      <c r="BH36" s="2729"/>
      <c r="BI36" s="2729"/>
      <c r="BJ36" s="2729"/>
      <c r="BK36" s="2729"/>
      <c r="BL36" s="2729"/>
      <c r="BM36" s="2729"/>
      <c r="BN36" s="2729"/>
      <c r="BO36" s="2729"/>
      <c r="BP36" s="2729"/>
      <c r="BQ36" s="2729"/>
      <c r="BR36" s="2729"/>
      <c r="BS36" s="2729"/>
      <c r="BT36" s="2730"/>
      <c r="BU36" s="313"/>
      <c r="BV36" s="313"/>
      <c r="BW36" s="313"/>
      <c r="BX36" s="315"/>
      <c r="BY36" s="315"/>
      <c r="BZ36" s="315"/>
    </row>
    <row r="37" spans="2:86" s="124" customFormat="1" ht="9" customHeight="1">
      <c r="C37" s="2798"/>
      <c r="D37" s="2715"/>
      <c r="E37" s="2716"/>
      <c r="F37" s="409"/>
      <c r="G37" s="2756"/>
      <c r="H37" s="2756"/>
      <c r="I37" s="2756"/>
      <c r="J37" s="2756"/>
      <c r="K37" s="2756"/>
      <c r="L37" s="2756"/>
      <c r="M37" s="2756"/>
      <c r="N37" s="2756"/>
      <c r="O37" s="2756"/>
      <c r="P37" s="2756"/>
      <c r="Q37" s="2756"/>
      <c r="R37" s="2756"/>
      <c r="S37" s="2756"/>
      <c r="T37" s="2756"/>
      <c r="U37" s="2756"/>
      <c r="V37" s="2756"/>
      <c r="W37" s="2756"/>
      <c r="X37" s="2756"/>
      <c r="Y37" s="2756"/>
      <c r="Z37" s="2756"/>
      <c r="AA37" s="2756"/>
      <c r="AB37" s="2756"/>
      <c r="AC37" s="2756"/>
      <c r="AD37" s="2756"/>
      <c r="AE37" s="2756"/>
      <c r="AF37" s="2756"/>
      <c r="AG37" s="2756"/>
      <c r="AH37" s="2756"/>
      <c r="AI37" s="2756"/>
      <c r="AJ37" s="2756"/>
      <c r="AK37" s="2756"/>
      <c r="AL37" s="2756"/>
      <c r="AM37" s="2756"/>
      <c r="AN37" s="2757"/>
      <c r="AO37" s="2757"/>
      <c r="AP37" s="2757"/>
      <c r="AQ37" s="2758"/>
      <c r="AR37" s="2720"/>
      <c r="AS37" s="2721"/>
      <c r="AT37" s="2721"/>
      <c r="AU37" s="2721"/>
      <c r="AV37" s="2721"/>
      <c r="AW37" s="2721"/>
      <c r="AX37" s="2721"/>
      <c r="AY37" s="2721"/>
      <c r="AZ37" s="2721"/>
      <c r="BA37" s="2721"/>
      <c r="BB37" s="2721"/>
      <c r="BC37" s="2721"/>
      <c r="BD37" s="2721"/>
      <c r="BE37" s="2759"/>
      <c r="BF37" s="2760"/>
      <c r="BG37" s="2746"/>
      <c r="BH37" s="2747"/>
      <c r="BI37" s="2747"/>
      <c r="BJ37" s="2747"/>
      <c r="BK37" s="2747"/>
      <c r="BL37" s="2747"/>
      <c r="BM37" s="2747"/>
      <c r="BN37" s="2747"/>
      <c r="BO37" s="2747"/>
      <c r="BP37" s="2747"/>
      <c r="BQ37" s="2747"/>
      <c r="BR37" s="2747"/>
      <c r="BS37" s="2747"/>
      <c r="BT37" s="2748"/>
      <c r="BU37" s="313"/>
      <c r="BV37" s="313"/>
      <c r="BW37" s="313"/>
      <c r="BX37" s="315"/>
      <c r="BY37" s="315"/>
      <c r="BZ37" s="315"/>
    </row>
    <row r="38" spans="2:86" s="124" customFormat="1" ht="9" customHeight="1">
      <c r="C38" s="2799" t="s">
        <v>73</v>
      </c>
      <c r="D38" s="2759"/>
      <c r="E38" s="2760"/>
      <c r="F38" s="214"/>
      <c r="G38" s="2611" t="s">
        <v>124</v>
      </c>
      <c r="H38" s="2611"/>
      <c r="I38" s="2611"/>
      <c r="J38" s="2611"/>
      <c r="K38" s="2611"/>
      <c r="L38" s="2611"/>
      <c r="M38" s="2611"/>
      <c r="N38" s="2611"/>
      <c r="O38" s="2611"/>
      <c r="P38" s="2611"/>
      <c r="Q38" s="2611"/>
      <c r="R38" s="2611"/>
      <c r="S38" s="2611"/>
      <c r="T38" s="2611"/>
      <c r="U38" s="2611"/>
      <c r="V38" s="2611"/>
      <c r="W38" s="2611"/>
      <c r="X38" s="2611"/>
      <c r="Y38" s="2611"/>
      <c r="Z38" s="2611"/>
      <c r="AA38" s="2611"/>
      <c r="AB38" s="2611"/>
      <c r="AC38" s="2611"/>
      <c r="AD38" s="2611"/>
      <c r="AE38" s="2611"/>
      <c r="AF38" s="2611"/>
      <c r="AG38" s="2611"/>
      <c r="AH38" s="2611"/>
      <c r="AI38" s="2611"/>
      <c r="AJ38" s="2611"/>
      <c r="AK38" s="2611"/>
      <c r="AL38" s="2611"/>
      <c r="AM38" s="2611"/>
      <c r="AN38" s="2692"/>
      <c r="AO38" s="2692"/>
      <c r="AP38" s="2692"/>
      <c r="AQ38" s="2693"/>
      <c r="AR38" s="2720">
        <v>0</v>
      </c>
      <c r="AS38" s="2721"/>
      <c r="AT38" s="2721"/>
      <c r="AU38" s="2721"/>
      <c r="AV38" s="2721"/>
      <c r="AW38" s="2721"/>
      <c r="AX38" s="2721"/>
      <c r="AY38" s="2721"/>
      <c r="AZ38" s="2721"/>
      <c r="BA38" s="2721"/>
      <c r="BB38" s="2721"/>
      <c r="BC38" s="2721"/>
      <c r="BD38" s="2721"/>
      <c r="BE38" s="2436" t="s">
        <v>115</v>
      </c>
      <c r="BF38" s="2749"/>
      <c r="BG38" s="2728"/>
      <c r="BH38" s="2729"/>
      <c r="BI38" s="2729"/>
      <c r="BJ38" s="2729"/>
      <c r="BK38" s="2729"/>
      <c r="BL38" s="2729"/>
      <c r="BM38" s="2729"/>
      <c r="BN38" s="2729"/>
      <c r="BO38" s="2729"/>
      <c r="BP38" s="2729"/>
      <c r="BQ38" s="2729"/>
      <c r="BR38" s="2729"/>
      <c r="BS38" s="2729"/>
      <c r="BT38" s="2730"/>
      <c r="BU38" s="313"/>
      <c r="BV38" s="313"/>
      <c r="BW38" s="313"/>
      <c r="BX38" s="315"/>
      <c r="BY38" s="315"/>
      <c r="BZ38" s="315"/>
    </row>
    <row r="39" spans="2:86" s="124" customFormat="1" ht="9" customHeight="1">
      <c r="C39" s="2798"/>
      <c r="D39" s="2715"/>
      <c r="E39" s="2716"/>
      <c r="F39" s="409"/>
      <c r="G39" s="2756"/>
      <c r="H39" s="2756"/>
      <c r="I39" s="2756"/>
      <c r="J39" s="2756"/>
      <c r="K39" s="2756"/>
      <c r="L39" s="2756"/>
      <c r="M39" s="2756"/>
      <c r="N39" s="2756"/>
      <c r="O39" s="2756"/>
      <c r="P39" s="2756"/>
      <c r="Q39" s="2756"/>
      <c r="R39" s="2756"/>
      <c r="S39" s="2756"/>
      <c r="T39" s="2756"/>
      <c r="U39" s="2756"/>
      <c r="V39" s="2756"/>
      <c r="W39" s="2756"/>
      <c r="X39" s="2756"/>
      <c r="Y39" s="2756"/>
      <c r="Z39" s="2756"/>
      <c r="AA39" s="2756"/>
      <c r="AB39" s="2756"/>
      <c r="AC39" s="2756"/>
      <c r="AD39" s="2756"/>
      <c r="AE39" s="2756"/>
      <c r="AF39" s="2756"/>
      <c r="AG39" s="2756"/>
      <c r="AH39" s="2756"/>
      <c r="AI39" s="2756"/>
      <c r="AJ39" s="2756"/>
      <c r="AK39" s="2756"/>
      <c r="AL39" s="2756"/>
      <c r="AM39" s="2756"/>
      <c r="AN39" s="2757"/>
      <c r="AO39" s="2757"/>
      <c r="AP39" s="2757"/>
      <c r="AQ39" s="2758"/>
      <c r="AR39" s="2720"/>
      <c r="AS39" s="2721"/>
      <c r="AT39" s="2721"/>
      <c r="AU39" s="2721"/>
      <c r="AV39" s="2721"/>
      <c r="AW39" s="2721"/>
      <c r="AX39" s="2721"/>
      <c r="AY39" s="2721"/>
      <c r="AZ39" s="2721"/>
      <c r="BA39" s="2721"/>
      <c r="BB39" s="2721"/>
      <c r="BC39" s="2721"/>
      <c r="BD39" s="2721"/>
      <c r="BE39" s="2759"/>
      <c r="BF39" s="2760"/>
      <c r="BG39" s="2746"/>
      <c r="BH39" s="2747"/>
      <c r="BI39" s="2747"/>
      <c r="BJ39" s="2747"/>
      <c r="BK39" s="2747"/>
      <c r="BL39" s="2747"/>
      <c r="BM39" s="2747"/>
      <c r="BN39" s="2747"/>
      <c r="BO39" s="2747"/>
      <c r="BP39" s="2747"/>
      <c r="BQ39" s="2747"/>
      <c r="BR39" s="2747"/>
      <c r="BS39" s="2747"/>
      <c r="BT39" s="2748"/>
      <c r="BU39" s="313"/>
      <c r="BV39" s="313"/>
      <c r="BW39" s="313"/>
      <c r="BX39" s="315"/>
      <c r="BY39" s="315"/>
      <c r="BZ39" s="315"/>
      <c r="CH39" s="172">
        <v>140</v>
      </c>
    </row>
    <row r="40" spans="2:86" s="124" customFormat="1" ht="9" customHeight="1">
      <c r="C40" s="2750" t="s">
        <v>74</v>
      </c>
      <c r="D40" s="2751"/>
      <c r="E40" s="2752"/>
      <c r="F40" s="2853" t="s">
        <v>125</v>
      </c>
      <c r="G40" s="2854"/>
      <c r="H40" s="2854"/>
      <c r="I40" s="2854"/>
      <c r="J40" s="2854"/>
      <c r="K40" s="2854"/>
      <c r="L40" s="2854"/>
      <c r="M40" s="2854"/>
      <c r="N40" s="2854"/>
      <c r="O40" s="2854"/>
      <c r="P40" s="2854"/>
      <c r="Q40" s="410"/>
      <c r="R40" s="410"/>
      <c r="S40" s="410"/>
      <c r="T40" s="410"/>
      <c r="U40" s="410"/>
      <c r="V40" s="410"/>
      <c r="W40" s="410"/>
      <c r="X40" s="410"/>
      <c r="Y40" s="410"/>
      <c r="Z40" s="410"/>
      <c r="AA40" s="410"/>
      <c r="AB40" s="410"/>
      <c r="AC40" s="410"/>
      <c r="AD40" s="410"/>
      <c r="AE40" s="410"/>
      <c r="AF40" s="410"/>
      <c r="AG40" s="410"/>
      <c r="AH40" s="410"/>
      <c r="AI40" s="410"/>
      <c r="AJ40" s="410"/>
      <c r="AK40" s="410"/>
      <c r="AL40" s="745"/>
      <c r="AM40" s="410"/>
      <c r="AN40" s="308"/>
      <c r="AO40" s="308"/>
      <c r="AP40" s="308"/>
      <c r="AQ40" s="309"/>
      <c r="AR40" s="2742">
        <v>0</v>
      </c>
      <c r="AS40" s="2743"/>
      <c r="AT40" s="2743"/>
      <c r="AU40" s="2743"/>
      <c r="AV40" s="2743"/>
      <c r="AW40" s="2743"/>
      <c r="AX40" s="2743"/>
      <c r="AY40" s="2743"/>
      <c r="AZ40" s="2743"/>
      <c r="BA40" s="2743"/>
      <c r="BB40" s="2743"/>
      <c r="BC40" s="2743"/>
      <c r="BD40" s="2743"/>
      <c r="BE40" s="2861" t="s">
        <v>115</v>
      </c>
      <c r="BF40" s="2862"/>
      <c r="BG40" s="213"/>
      <c r="BH40" s="2736" t="s">
        <v>19</v>
      </c>
      <c r="BI40" s="2736"/>
      <c r="BJ40" s="2736"/>
      <c r="BK40" s="2738" t="s">
        <v>219</v>
      </c>
      <c r="BL40" s="2738"/>
      <c r="BM40" s="2738"/>
      <c r="BN40" s="2738"/>
      <c r="BO40" s="2738"/>
      <c r="BP40" s="2738"/>
      <c r="BQ40" s="2738"/>
      <c r="BR40" s="2738"/>
      <c r="BS40" s="2738"/>
      <c r="BT40" s="2739"/>
      <c r="BU40" s="313"/>
      <c r="BV40" s="313"/>
      <c r="BW40" s="313"/>
      <c r="BX40" s="315"/>
      <c r="BY40" s="315"/>
      <c r="BZ40" s="315"/>
      <c r="CH40" s="172">
        <v>135</v>
      </c>
    </row>
    <row r="41" spans="2:86" s="124" customFormat="1" ht="9" customHeight="1">
      <c r="C41" s="2753"/>
      <c r="D41" s="2754"/>
      <c r="E41" s="2755"/>
      <c r="F41" s="2855"/>
      <c r="G41" s="2856"/>
      <c r="H41" s="2856"/>
      <c r="I41" s="2856"/>
      <c r="J41" s="2856"/>
      <c r="K41" s="2856"/>
      <c r="L41" s="2856"/>
      <c r="M41" s="2856"/>
      <c r="N41" s="2856"/>
      <c r="O41" s="2856"/>
      <c r="P41" s="2856"/>
      <c r="Q41" s="749"/>
      <c r="R41" s="749"/>
      <c r="S41" s="749"/>
      <c r="T41" s="749"/>
      <c r="U41" s="749"/>
      <c r="V41" s="749"/>
      <c r="W41" s="749"/>
      <c r="X41" s="749"/>
      <c r="Y41" s="749"/>
      <c r="Z41" s="749"/>
      <c r="AA41" s="749"/>
      <c r="AB41" s="749"/>
      <c r="AC41" s="749"/>
      <c r="AD41" s="749"/>
      <c r="AE41" s="749"/>
      <c r="AF41" s="749"/>
      <c r="AG41" s="749"/>
      <c r="AH41" s="749"/>
      <c r="AI41" s="749"/>
      <c r="AJ41" s="749"/>
      <c r="AK41" s="749"/>
      <c r="AL41" s="411"/>
      <c r="AM41" s="412"/>
      <c r="AN41" s="310"/>
      <c r="AO41" s="310"/>
      <c r="AP41" s="310"/>
      <c r="AQ41" s="311"/>
      <c r="AR41" s="2744"/>
      <c r="AS41" s="2745"/>
      <c r="AT41" s="2745"/>
      <c r="AU41" s="2745"/>
      <c r="AV41" s="2745"/>
      <c r="AW41" s="2745"/>
      <c r="AX41" s="2745"/>
      <c r="AY41" s="2745"/>
      <c r="AZ41" s="2745"/>
      <c r="BA41" s="2745"/>
      <c r="BB41" s="2745"/>
      <c r="BC41" s="2745"/>
      <c r="BD41" s="2745"/>
      <c r="BE41" s="2861"/>
      <c r="BF41" s="2862"/>
      <c r="BG41" s="214"/>
      <c r="BH41" s="2737"/>
      <c r="BI41" s="2737"/>
      <c r="BJ41" s="2737"/>
      <c r="BK41" s="2740"/>
      <c r="BL41" s="2740"/>
      <c r="BM41" s="2740"/>
      <c r="BN41" s="2740"/>
      <c r="BO41" s="2740"/>
      <c r="BP41" s="2740"/>
      <c r="BQ41" s="2740"/>
      <c r="BR41" s="2740"/>
      <c r="BS41" s="2740"/>
      <c r="BT41" s="2741"/>
      <c r="BU41" s="313"/>
      <c r="BV41" s="313"/>
      <c r="BW41" s="313"/>
      <c r="BX41" s="315"/>
      <c r="BY41" s="315"/>
      <c r="BZ41" s="315"/>
      <c r="CH41" s="172">
        <v>130</v>
      </c>
    </row>
    <row r="42" spans="2:86" s="124" customFormat="1" ht="9" customHeight="1">
      <c r="C42" s="2714">
        <v>8</v>
      </c>
      <c r="D42" s="2715"/>
      <c r="E42" s="2716"/>
      <c r="F42" s="134"/>
      <c r="G42" s="2689" t="s">
        <v>126</v>
      </c>
      <c r="H42" s="2689"/>
      <c r="I42" s="2689"/>
      <c r="J42" s="2689"/>
      <c r="K42" s="2689"/>
      <c r="L42" s="2440" t="s">
        <v>127</v>
      </c>
      <c r="M42" s="2724"/>
      <c r="N42" s="2724"/>
      <c r="O42" s="2724"/>
      <c r="P42" s="2724"/>
      <c r="Q42" s="2724"/>
      <c r="R42" s="2724"/>
      <c r="S42" s="2724"/>
      <c r="T42" s="2724"/>
      <c r="U42" s="2724"/>
      <c r="V42" s="2724"/>
      <c r="W42" s="2724"/>
      <c r="X42" s="2724"/>
      <c r="Y42" s="2724"/>
      <c r="Z42" s="2724"/>
      <c r="AA42" s="2724"/>
      <c r="AB42" s="2724"/>
      <c r="AC42" s="2724"/>
      <c r="AD42" s="2724"/>
      <c r="AE42" s="2724"/>
      <c r="AF42" s="2724"/>
      <c r="AG42" s="2724"/>
      <c r="AH42" s="2724"/>
      <c r="AI42" s="2724"/>
      <c r="AJ42" s="2724"/>
      <c r="AK42" s="2724"/>
      <c r="AL42" s="2724"/>
      <c r="AM42" s="2440" t="s">
        <v>128</v>
      </c>
      <c r="AN42" s="2692"/>
      <c r="AO42" s="2692"/>
      <c r="AP42" s="2692"/>
      <c r="AQ42" s="2693"/>
      <c r="AR42" s="2720">
        <v>0</v>
      </c>
      <c r="AS42" s="2721"/>
      <c r="AT42" s="2721"/>
      <c r="AU42" s="2721"/>
      <c r="AV42" s="2721"/>
      <c r="AW42" s="2721"/>
      <c r="AX42" s="2721"/>
      <c r="AY42" s="2721"/>
      <c r="AZ42" s="2721"/>
      <c r="BA42" s="2721"/>
      <c r="BB42" s="2721"/>
      <c r="BC42" s="2721"/>
      <c r="BD42" s="2721"/>
      <c r="BE42" s="2715" t="s">
        <v>115</v>
      </c>
      <c r="BF42" s="2716"/>
      <c r="BG42" s="2728"/>
      <c r="BH42" s="2729"/>
      <c r="BI42" s="2729"/>
      <c r="BJ42" s="2729"/>
      <c r="BK42" s="2729"/>
      <c r="BL42" s="2729"/>
      <c r="BM42" s="2729"/>
      <c r="BN42" s="2729"/>
      <c r="BO42" s="2729"/>
      <c r="BP42" s="2729"/>
      <c r="BQ42" s="2729"/>
      <c r="BR42" s="2729"/>
      <c r="BS42" s="2729"/>
      <c r="BT42" s="2730"/>
      <c r="BU42" s="313"/>
      <c r="BV42" s="313"/>
      <c r="BW42" s="313"/>
      <c r="BX42" s="315"/>
      <c r="BY42" s="315"/>
      <c r="BZ42" s="315"/>
      <c r="CH42" s="172">
        <v>125</v>
      </c>
    </row>
    <row r="43" spans="2:86" s="124" customFormat="1" ht="9" customHeight="1">
      <c r="C43" s="2798"/>
      <c r="D43" s="2715"/>
      <c r="E43" s="2716"/>
      <c r="F43" s="129"/>
      <c r="G43" s="2761"/>
      <c r="H43" s="2761"/>
      <c r="I43" s="2761"/>
      <c r="J43" s="2761"/>
      <c r="K43" s="2761"/>
      <c r="L43" s="2759"/>
      <c r="M43" s="2837"/>
      <c r="N43" s="2837"/>
      <c r="O43" s="2837"/>
      <c r="P43" s="2837"/>
      <c r="Q43" s="2837"/>
      <c r="R43" s="2837"/>
      <c r="S43" s="2837"/>
      <c r="T43" s="2837"/>
      <c r="U43" s="2837"/>
      <c r="V43" s="2837"/>
      <c r="W43" s="2837"/>
      <c r="X43" s="2837"/>
      <c r="Y43" s="2837"/>
      <c r="Z43" s="2837"/>
      <c r="AA43" s="2837"/>
      <c r="AB43" s="2837"/>
      <c r="AC43" s="2837"/>
      <c r="AD43" s="2837"/>
      <c r="AE43" s="2837"/>
      <c r="AF43" s="2837"/>
      <c r="AG43" s="2837"/>
      <c r="AH43" s="2837"/>
      <c r="AI43" s="2837"/>
      <c r="AJ43" s="2837"/>
      <c r="AK43" s="2837"/>
      <c r="AL43" s="2837"/>
      <c r="AM43" s="2759"/>
      <c r="AN43" s="2757"/>
      <c r="AO43" s="2757"/>
      <c r="AP43" s="2757"/>
      <c r="AQ43" s="2758"/>
      <c r="AR43" s="2720"/>
      <c r="AS43" s="2721"/>
      <c r="AT43" s="2721"/>
      <c r="AU43" s="2721"/>
      <c r="AV43" s="2721"/>
      <c r="AW43" s="2721"/>
      <c r="AX43" s="2721"/>
      <c r="AY43" s="2721"/>
      <c r="AZ43" s="2721"/>
      <c r="BA43" s="2721"/>
      <c r="BB43" s="2721"/>
      <c r="BC43" s="2721"/>
      <c r="BD43" s="2721"/>
      <c r="BE43" s="2715"/>
      <c r="BF43" s="2716"/>
      <c r="BG43" s="2746"/>
      <c r="BH43" s="2747"/>
      <c r="BI43" s="2747"/>
      <c r="BJ43" s="2747"/>
      <c r="BK43" s="2747"/>
      <c r="BL43" s="2747"/>
      <c r="BM43" s="2747"/>
      <c r="BN43" s="2747"/>
      <c r="BO43" s="2747"/>
      <c r="BP43" s="2747"/>
      <c r="BQ43" s="2747"/>
      <c r="BR43" s="2747"/>
      <c r="BS43" s="2747"/>
      <c r="BT43" s="2748"/>
      <c r="BU43" s="313"/>
      <c r="BV43" s="313"/>
      <c r="BW43" s="313"/>
      <c r="BX43" s="315"/>
      <c r="BY43" s="315"/>
      <c r="BZ43" s="315"/>
      <c r="CH43" s="172">
        <v>120</v>
      </c>
    </row>
    <row r="44" spans="2:86" s="124" customFormat="1" ht="9" customHeight="1">
      <c r="C44" s="2714">
        <v>9</v>
      </c>
      <c r="D44" s="2715"/>
      <c r="E44" s="2716"/>
      <c r="F44" s="134"/>
      <c r="G44" s="2689" t="s">
        <v>126</v>
      </c>
      <c r="H44" s="2689"/>
      <c r="I44" s="2689"/>
      <c r="J44" s="2689"/>
      <c r="K44" s="2689"/>
      <c r="L44" s="2440" t="s">
        <v>127</v>
      </c>
      <c r="M44" s="2724"/>
      <c r="N44" s="2724"/>
      <c r="O44" s="2724"/>
      <c r="P44" s="2724"/>
      <c r="Q44" s="2724"/>
      <c r="R44" s="2724"/>
      <c r="S44" s="2724"/>
      <c r="T44" s="2724"/>
      <c r="U44" s="2724"/>
      <c r="V44" s="2724"/>
      <c r="W44" s="2724"/>
      <c r="X44" s="2724"/>
      <c r="Y44" s="2724"/>
      <c r="Z44" s="2724"/>
      <c r="AA44" s="2724"/>
      <c r="AB44" s="2724"/>
      <c r="AC44" s="2724"/>
      <c r="AD44" s="2724"/>
      <c r="AE44" s="2724"/>
      <c r="AF44" s="2724"/>
      <c r="AG44" s="2724"/>
      <c r="AH44" s="2724"/>
      <c r="AI44" s="2724"/>
      <c r="AJ44" s="2724"/>
      <c r="AK44" s="2724"/>
      <c r="AL44" s="2724"/>
      <c r="AM44" s="2440" t="s">
        <v>128</v>
      </c>
      <c r="AN44" s="2692"/>
      <c r="AO44" s="2692"/>
      <c r="AP44" s="2692"/>
      <c r="AQ44" s="2693"/>
      <c r="AR44" s="2720">
        <v>0</v>
      </c>
      <c r="AS44" s="2721"/>
      <c r="AT44" s="2721"/>
      <c r="AU44" s="2721"/>
      <c r="AV44" s="2721"/>
      <c r="AW44" s="2721"/>
      <c r="AX44" s="2721"/>
      <c r="AY44" s="2721"/>
      <c r="AZ44" s="2721"/>
      <c r="BA44" s="2721"/>
      <c r="BB44" s="2721"/>
      <c r="BC44" s="2721"/>
      <c r="BD44" s="2721"/>
      <c r="BE44" s="2440" t="s">
        <v>115</v>
      </c>
      <c r="BF44" s="2727"/>
      <c r="BG44" s="2728"/>
      <c r="BH44" s="2729"/>
      <c r="BI44" s="2729"/>
      <c r="BJ44" s="2729"/>
      <c r="BK44" s="2729"/>
      <c r="BL44" s="2729"/>
      <c r="BM44" s="2729"/>
      <c r="BN44" s="2729"/>
      <c r="BO44" s="2729"/>
      <c r="BP44" s="2729"/>
      <c r="BQ44" s="2729"/>
      <c r="BR44" s="2729"/>
      <c r="BS44" s="2729"/>
      <c r="BT44" s="2730"/>
      <c r="BU44" s="313"/>
      <c r="BV44" s="313"/>
      <c r="BW44" s="313"/>
      <c r="BX44" s="315"/>
      <c r="BY44" s="315"/>
      <c r="BZ44" s="315"/>
      <c r="CH44" s="172">
        <v>115</v>
      </c>
    </row>
    <row r="45" spans="2:86" s="124" customFormat="1" ht="9" customHeight="1">
      <c r="C45" s="2726"/>
      <c r="D45" s="2440"/>
      <c r="E45" s="2727"/>
      <c r="F45" s="130"/>
      <c r="G45" s="2690"/>
      <c r="H45" s="2690"/>
      <c r="I45" s="2690"/>
      <c r="J45" s="2690"/>
      <c r="K45" s="2690"/>
      <c r="L45" s="2691"/>
      <c r="M45" s="2725"/>
      <c r="N45" s="2725"/>
      <c r="O45" s="2725"/>
      <c r="P45" s="2725"/>
      <c r="Q45" s="2725"/>
      <c r="R45" s="2725"/>
      <c r="S45" s="2725"/>
      <c r="T45" s="2725"/>
      <c r="U45" s="2725"/>
      <c r="V45" s="2725"/>
      <c r="W45" s="2725"/>
      <c r="X45" s="2725"/>
      <c r="Y45" s="2725"/>
      <c r="Z45" s="2725"/>
      <c r="AA45" s="2725"/>
      <c r="AB45" s="2725"/>
      <c r="AC45" s="2725"/>
      <c r="AD45" s="2725"/>
      <c r="AE45" s="2725"/>
      <c r="AF45" s="2725"/>
      <c r="AG45" s="2725"/>
      <c r="AH45" s="2725"/>
      <c r="AI45" s="2725"/>
      <c r="AJ45" s="2725"/>
      <c r="AK45" s="2725"/>
      <c r="AL45" s="2725"/>
      <c r="AM45" s="2691"/>
      <c r="AN45" s="2694"/>
      <c r="AO45" s="2694"/>
      <c r="AP45" s="2694"/>
      <c r="AQ45" s="2695"/>
      <c r="AR45" s="2742"/>
      <c r="AS45" s="2743"/>
      <c r="AT45" s="2743"/>
      <c r="AU45" s="2743"/>
      <c r="AV45" s="2743"/>
      <c r="AW45" s="2743"/>
      <c r="AX45" s="2743"/>
      <c r="AY45" s="2743"/>
      <c r="AZ45" s="2743"/>
      <c r="BA45" s="2743"/>
      <c r="BB45" s="2743"/>
      <c r="BC45" s="2743"/>
      <c r="BD45" s="2743"/>
      <c r="BE45" s="2691"/>
      <c r="BF45" s="2749"/>
      <c r="BG45" s="2841"/>
      <c r="BH45" s="2820"/>
      <c r="BI45" s="2820"/>
      <c r="BJ45" s="2820"/>
      <c r="BK45" s="2820"/>
      <c r="BL45" s="2820"/>
      <c r="BM45" s="2820"/>
      <c r="BN45" s="2820"/>
      <c r="BO45" s="2820"/>
      <c r="BP45" s="2820"/>
      <c r="BQ45" s="2820"/>
      <c r="BR45" s="2820"/>
      <c r="BS45" s="2820"/>
      <c r="BT45" s="2842"/>
      <c r="BU45" s="313"/>
      <c r="BV45" s="313"/>
      <c r="BW45" s="313"/>
      <c r="BX45" s="315"/>
      <c r="BY45" s="315"/>
      <c r="BZ45" s="315"/>
      <c r="CH45" s="172">
        <v>110</v>
      </c>
    </row>
    <row r="46" spans="2:86" s="183" customFormat="1" ht="9" customHeight="1">
      <c r="C46" s="2714">
        <v>10</v>
      </c>
      <c r="D46" s="2715"/>
      <c r="E46" s="2716"/>
      <c r="F46" s="227"/>
      <c r="G46" s="2689" t="s">
        <v>126</v>
      </c>
      <c r="H46" s="2689"/>
      <c r="I46" s="2689"/>
      <c r="J46" s="2689"/>
      <c r="K46" s="2689"/>
      <c r="L46" s="2440" t="s">
        <v>127</v>
      </c>
      <c r="M46" s="2724"/>
      <c r="N46" s="2724"/>
      <c r="O46" s="2724"/>
      <c r="P46" s="2724"/>
      <c r="Q46" s="2724"/>
      <c r="R46" s="2724"/>
      <c r="S46" s="2724"/>
      <c r="T46" s="2724"/>
      <c r="U46" s="2724"/>
      <c r="V46" s="2724"/>
      <c r="W46" s="2724"/>
      <c r="X46" s="2724"/>
      <c r="Y46" s="2724"/>
      <c r="Z46" s="2724"/>
      <c r="AA46" s="2724"/>
      <c r="AB46" s="2724"/>
      <c r="AC46" s="2724"/>
      <c r="AD46" s="2724"/>
      <c r="AE46" s="2724"/>
      <c r="AF46" s="2724"/>
      <c r="AG46" s="2724"/>
      <c r="AH46" s="2724"/>
      <c r="AI46" s="2724"/>
      <c r="AJ46" s="2724"/>
      <c r="AK46" s="2724"/>
      <c r="AL46" s="2724"/>
      <c r="AM46" s="2440" t="s">
        <v>128</v>
      </c>
      <c r="AN46" s="750"/>
      <c r="AO46" s="750"/>
      <c r="AP46" s="750"/>
      <c r="AQ46" s="750"/>
      <c r="AR46" s="2720">
        <v>0</v>
      </c>
      <c r="AS46" s="2721"/>
      <c r="AT46" s="2721"/>
      <c r="AU46" s="2721"/>
      <c r="AV46" s="2721"/>
      <c r="AW46" s="2721"/>
      <c r="AX46" s="2721"/>
      <c r="AY46" s="2721"/>
      <c r="AZ46" s="2721"/>
      <c r="BA46" s="2721"/>
      <c r="BB46" s="2721"/>
      <c r="BC46" s="2721"/>
      <c r="BD46" s="2721"/>
      <c r="BE46" s="2440" t="s">
        <v>234</v>
      </c>
      <c r="BF46" s="2440"/>
      <c r="BG46" s="2728"/>
      <c r="BH46" s="2729"/>
      <c r="BI46" s="2729"/>
      <c r="BJ46" s="2729"/>
      <c r="BK46" s="2729"/>
      <c r="BL46" s="2729"/>
      <c r="BM46" s="2729"/>
      <c r="BN46" s="2729"/>
      <c r="BO46" s="2729"/>
      <c r="BP46" s="2729"/>
      <c r="BQ46" s="2729"/>
      <c r="BR46" s="2729"/>
      <c r="BS46" s="2729"/>
      <c r="BT46" s="2730"/>
      <c r="BU46" s="313"/>
      <c r="BV46" s="313"/>
      <c r="BW46" s="313"/>
      <c r="BX46" s="315"/>
      <c r="BY46" s="315"/>
      <c r="BZ46" s="315"/>
      <c r="CH46" s="172">
        <v>105</v>
      </c>
    </row>
    <row r="47" spans="2:86" s="183" customFormat="1" ht="9" customHeight="1" thickBot="1">
      <c r="C47" s="2717"/>
      <c r="D47" s="2718"/>
      <c r="E47" s="2719"/>
      <c r="F47" s="228"/>
      <c r="G47" s="2690"/>
      <c r="H47" s="2690"/>
      <c r="I47" s="2690"/>
      <c r="J47" s="2690"/>
      <c r="K47" s="2690"/>
      <c r="L47" s="2691"/>
      <c r="M47" s="2725"/>
      <c r="N47" s="2725"/>
      <c r="O47" s="2725"/>
      <c r="P47" s="2725"/>
      <c r="Q47" s="2725"/>
      <c r="R47" s="2725"/>
      <c r="S47" s="2725"/>
      <c r="T47" s="2725"/>
      <c r="U47" s="2725"/>
      <c r="V47" s="2725"/>
      <c r="W47" s="2725"/>
      <c r="X47" s="2725"/>
      <c r="Y47" s="2725"/>
      <c r="Z47" s="2725"/>
      <c r="AA47" s="2725"/>
      <c r="AB47" s="2725"/>
      <c r="AC47" s="2725"/>
      <c r="AD47" s="2725"/>
      <c r="AE47" s="2725"/>
      <c r="AF47" s="2725"/>
      <c r="AG47" s="2725"/>
      <c r="AH47" s="2725"/>
      <c r="AI47" s="2725"/>
      <c r="AJ47" s="2725"/>
      <c r="AK47" s="2725"/>
      <c r="AL47" s="2725"/>
      <c r="AM47" s="2691"/>
      <c r="AN47" s="312"/>
      <c r="AO47" s="312"/>
      <c r="AP47" s="312"/>
      <c r="AQ47" s="312"/>
      <c r="AR47" s="2722"/>
      <c r="AS47" s="2723"/>
      <c r="AT47" s="2723"/>
      <c r="AU47" s="2723"/>
      <c r="AV47" s="2723"/>
      <c r="AW47" s="2723"/>
      <c r="AX47" s="2723"/>
      <c r="AY47" s="2723"/>
      <c r="AZ47" s="2723"/>
      <c r="BA47" s="2723"/>
      <c r="BB47" s="2723"/>
      <c r="BC47" s="2723"/>
      <c r="BD47" s="2723"/>
      <c r="BE47" s="2441"/>
      <c r="BF47" s="2441"/>
      <c r="BG47" s="2731"/>
      <c r="BH47" s="2732"/>
      <c r="BI47" s="2732"/>
      <c r="BJ47" s="2732"/>
      <c r="BK47" s="2732"/>
      <c r="BL47" s="2732"/>
      <c r="BM47" s="2732"/>
      <c r="BN47" s="2732"/>
      <c r="BO47" s="2732"/>
      <c r="BP47" s="2732"/>
      <c r="BQ47" s="2732"/>
      <c r="BR47" s="2732"/>
      <c r="BS47" s="2732"/>
      <c r="BT47" s="2733"/>
      <c r="BU47" s="313"/>
      <c r="BV47" s="313"/>
      <c r="BW47" s="313"/>
      <c r="BX47" s="315"/>
      <c r="BY47" s="315"/>
      <c r="BZ47" s="315"/>
      <c r="CH47" s="172">
        <v>100</v>
      </c>
    </row>
    <row r="48" spans="2:86" s="124" customFormat="1" ht="8.25" customHeight="1" thickBot="1">
      <c r="B48" s="315"/>
      <c r="C48" s="2809" t="s">
        <v>172</v>
      </c>
      <c r="D48" s="2810"/>
      <c r="E48" s="2810"/>
      <c r="F48" s="2810"/>
      <c r="G48" s="2810"/>
      <c r="H48" s="2810"/>
      <c r="I48" s="2810"/>
      <c r="J48" s="2810"/>
      <c r="K48" s="2810"/>
      <c r="L48" s="2810"/>
      <c r="M48" s="2810"/>
      <c r="N48" s="2810"/>
      <c r="O48" s="2810"/>
      <c r="P48" s="2810"/>
      <c r="Q48" s="2810"/>
      <c r="R48" s="2810"/>
      <c r="S48" s="2810"/>
      <c r="T48" s="2810"/>
      <c r="U48" s="2810"/>
      <c r="V48" s="2810"/>
      <c r="W48" s="2810"/>
      <c r="X48" s="2810"/>
      <c r="Y48" s="2810"/>
      <c r="Z48" s="2810"/>
      <c r="AA48" s="2810"/>
      <c r="AB48" s="2810"/>
      <c r="AC48" s="2810"/>
      <c r="AD48" s="2810"/>
      <c r="AE48" s="2810"/>
      <c r="AF48" s="2810"/>
      <c r="AG48" s="2810"/>
      <c r="AH48" s="2810"/>
      <c r="AI48" s="2810"/>
      <c r="AJ48" s="2810"/>
      <c r="AK48" s="2810"/>
      <c r="AL48" s="2810"/>
      <c r="AM48" s="2810"/>
      <c r="AN48" s="2810"/>
      <c r="AO48" s="2810"/>
      <c r="AP48" s="2810"/>
      <c r="AQ48" s="2810"/>
      <c r="AR48" s="2802">
        <f>CA49</f>
        <v>0</v>
      </c>
      <c r="AS48" s="2803"/>
      <c r="AT48" s="2803"/>
      <c r="AU48" s="2803"/>
      <c r="AV48" s="2803"/>
      <c r="AW48" s="2803"/>
      <c r="AX48" s="2803"/>
      <c r="AY48" s="2803"/>
      <c r="AZ48" s="2803"/>
      <c r="BA48" s="2803"/>
      <c r="BB48" s="2803"/>
      <c r="BC48" s="2803"/>
      <c r="BD48" s="2803"/>
      <c r="BE48" s="2813" t="s">
        <v>115</v>
      </c>
      <c r="BF48" s="2813"/>
      <c r="BG48" s="2815" t="s">
        <v>362</v>
      </c>
      <c r="BH48" s="2816"/>
      <c r="BI48" s="2816"/>
      <c r="BJ48" s="751"/>
      <c r="BK48" s="751"/>
      <c r="BL48" s="751"/>
      <c r="BM48" s="751"/>
      <c r="BN48" s="751"/>
      <c r="BO48" s="751"/>
      <c r="BP48" s="751"/>
      <c r="BQ48" s="751"/>
      <c r="BR48" s="751"/>
      <c r="BS48" s="751"/>
      <c r="BT48" s="751"/>
      <c r="BU48" s="751"/>
      <c r="BV48" s="314"/>
      <c r="BW48" s="314"/>
      <c r="BX48" s="315"/>
      <c r="BY48" s="315"/>
      <c r="BZ48" s="315"/>
      <c r="CH48" s="172">
        <v>95</v>
      </c>
    </row>
    <row r="49" spans="2:86" s="124" customFormat="1" ht="8.25" customHeight="1" thickBot="1">
      <c r="B49" s="315"/>
      <c r="C49" s="2811"/>
      <c r="D49" s="2812"/>
      <c r="E49" s="2812"/>
      <c r="F49" s="2812"/>
      <c r="G49" s="2812"/>
      <c r="H49" s="2812"/>
      <c r="I49" s="2812"/>
      <c r="J49" s="2812"/>
      <c r="K49" s="2812"/>
      <c r="L49" s="2812"/>
      <c r="M49" s="2812"/>
      <c r="N49" s="2812"/>
      <c r="O49" s="2812"/>
      <c r="P49" s="2812"/>
      <c r="Q49" s="2812"/>
      <c r="R49" s="2812"/>
      <c r="S49" s="2812"/>
      <c r="T49" s="2812"/>
      <c r="U49" s="2812"/>
      <c r="V49" s="2812"/>
      <c r="W49" s="2812"/>
      <c r="X49" s="2812"/>
      <c r="Y49" s="2812"/>
      <c r="Z49" s="2812"/>
      <c r="AA49" s="2812"/>
      <c r="AB49" s="2812"/>
      <c r="AC49" s="2812"/>
      <c r="AD49" s="2812"/>
      <c r="AE49" s="2812"/>
      <c r="AF49" s="2812"/>
      <c r="AG49" s="2812"/>
      <c r="AH49" s="2812"/>
      <c r="AI49" s="2812"/>
      <c r="AJ49" s="2812"/>
      <c r="AK49" s="2812"/>
      <c r="AL49" s="2812"/>
      <c r="AM49" s="2812"/>
      <c r="AN49" s="2812"/>
      <c r="AO49" s="2812"/>
      <c r="AP49" s="2812"/>
      <c r="AQ49" s="2812"/>
      <c r="AR49" s="2804"/>
      <c r="AS49" s="2805"/>
      <c r="AT49" s="2805"/>
      <c r="AU49" s="2805"/>
      <c r="AV49" s="2805"/>
      <c r="AW49" s="2805"/>
      <c r="AX49" s="2805"/>
      <c r="AY49" s="2805"/>
      <c r="AZ49" s="2805"/>
      <c r="BA49" s="2805"/>
      <c r="BB49" s="2805"/>
      <c r="BC49" s="2805"/>
      <c r="BD49" s="2805"/>
      <c r="BE49" s="2814"/>
      <c r="BF49" s="2814"/>
      <c r="BG49" s="2815"/>
      <c r="BH49" s="2816"/>
      <c r="BI49" s="2816"/>
      <c r="BJ49" s="315"/>
      <c r="BK49" s="315"/>
      <c r="BL49" s="315"/>
      <c r="BM49" s="315"/>
      <c r="BN49" s="315"/>
      <c r="BO49" s="315"/>
      <c r="BP49" s="315"/>
      <c r="BQ49" s="315"/>
      <c r="BR49" s="315"/>
      <c r="BS49" s="315"/>
      <c r="BT49" s="315"/>
      <c r="BU49" s="315"/>
      <c r="BV49" s="315"/>
      <c r="BW49" s="315"/>
      <c r="BX49" s="315"/>
      <c r="BY49" s="315"/>
      <c r="BZ49" s="315"/>
      <c r="CA49" s="2825">
        <f>SUM(AR28:BD47)</f>
        <v>0</v>
      </c>
      <c r="CB49" s="2826"/>
      <c r="CH49" s="172">
        <v>90</v>
      </c>
    </row>
    <row r="50" spans="2:86" s="183" customFormat="1" ht="8.25" customHeight="1" thickBot="1">
      <c r="B50" s="315"/>
      <c r="C50" s="2734" t="s">
        <v>389</v>
      </c>
      <c r="D50" s="2734"/>
      <c r="E50" s="2734"/>
      <c r="F50" s="2734"/>
      <c r="G50" s="2734"/>
      <c r="H50" s="2734"/>
      <c r="I50" s="2734"/>
      <c r="J50" s="2734"/>
      <c r="K50" s="2734"/>
      <c r="L50" s="2734"/>
      <c r="M50" s="2734"/>
      <c r="N50" s="2734"/>
      <c r="O50" s="2734"/>
      <c r="P50" s="2734"/>
      <c r="Q50" s="2734"/>
      <c r="R50" s="2734"/>
      <c r="S50" s="2734"/>
      <c r="T50" s="2734"/>
      <c r="U50" s="2734"/>
      <c r="V50" s="2734"/>
      <c r="W50" s="2734"/>
      <c r="X50" s="2734"/>
      <c r="Y50" s="2734"/>
      <c r="Z50" s="2734"/>
      <c r="AA50" s="2734"/>
      <c r="AB50" s="2734"/>
      <c r="AC50" s="2734"/>
      <c r="AD50" s="2734"/>
      <c r="AE50" s="2734"/>
      <c r="AF50" s="2734"/>
      <c r="AG50" s="2734"/>
      <c r="AH50" s="2734"/>
      <c r="AI50" s="2734"/>
      <c r="AJ50" s="2734"/>
      <c r="AK50" s="2734"/>
      <c r="AL50" s="2734"/>
      <c r="AM50" s="2734"/>
      <c r="AN50" s="2734"/>
      <c r="AO50" s="2734"/>
      <c r="AP50" s="2734"/>
      <c r="AQ50" s="2734"/>
      <c r="AR50" s="2734"/>
      <c r="AS50" s="2734"/>
      <c r="AT50" s="2734"/>
      <c r="AU50" s="2734"/>
      <c r="AV50" s="2734"/>
      <c r="AW50" s="2734"/>
      <c r="AX50" s="2734"/>
      <c r="AY50" s="2734"/>
      <c r="AZ50" s="2734"/>
      <c r="BA50" s="2734"/>
      <c r="BB50" s="2734"/>
      <c r="BC50" s="2734"/>
      <c r="BD50" s="2734"/>
      <c r="BE50" s="2734"/>
      <c r="BF50" s="2734"/>
      <c r="BG50" s="2806"/>
      <c r="BH50" s="2806"/>
      <c r="BI50" s="2806"/>
      <c r="BJ50" s="2806"/>
      <c r="BK50" s="2806"/>
      <c r="BL50" s="2806"/>
      <c r="BM50" s="2806"/>
      <c r="BN50" s="2806"/>
      <c r="BO50" s="2806"/>
      <c r="BP50" s="2806"/>
      <c r="BQ50" s="315"/>
      <c r="BR50" s="315"/>
      <c r="BS50" s="315"/>
      <c r="BT50" s="315"/>
      <c r="BU50" s="315"/>
      <c r="BV50" s="315"/>
      <c r="BW50" s="315"/>
      <c r="BX50" s="315"/>
      <c r="BY50" s="315"/>
      <c r="BZ50" s="315"/>
      <c r="CA50" s="2827"/>
      <c r="CB50" s="2828"/>
      <c r="CH50" s="172">
        <v>85</v>
      </c>
    </row>
    <row r="51" spans="2:86" s="183" customFormat="1" ht="8.25" customHeight="1">
      <c r="B51" s="315"/>
      <c r="C51" s="2735"/>
      <c r="D51" s="2735"/>
      <c r="E51" s="2735"/>
      <c r="F51" s="2735"/>
      <c r="G51" s="2735"/>
      <c r="H51" s="2735"/>
      <c r="I51" s="2735"/>
      <c r="J51" s="2735"/>
      <c r="K51" s="2735"/>
      <c r="L51" s="2735"/>
      <c r="M51" s="2735"/>
      <c r="N51" s="2735"/>
      <c r="O51" s="2735"/>
      <c r="P51" s="2735"/>
      <c r="Q51" s="2735"/>
      <c r="R51" s="2735"/>
      <c r="S51" s="2735"/>
      <c r="T51" s="2735"/>
      <c r="U51" s="2735"/>
      <c r="V51" s="2735"/>
      <c r="W51" s="2735"/>
      <c r="X51" s="2735"/>
      <c r="Y51" s="2735"/>
      <c r="Z51" s="2735"/>
      <c r="AA51" s="2735"/>
      <c r="AB51" s="2735"/>
      <c r="AC51" s="2735"/>
      <c r="AD51" s="2735"/>
      <c r="AE51" s="2735"/>
      <c r="AF51" s="2735"/>
      <c r="AG51" s="2735"/>
      <c r="AH51" s="2735"/>
      <c r="AI51" s="2735"/>
      <c r="AJ51" s="2735"/>
      <c r="AK51" s="2735"/>
      <c r="AL51" s="2735"/>
      <c r="AM51" s="2735"/>
      <c r="AN51" s="2735"/>
      <c r="AO51" s="2735"/>
      <c r="AP51" s="2735"/>
      <c r="AQ51" s="2735"/>
      <c r="AR51" s="2735"/>
      <c r="AS51" s="2735"/>
      <c r="AT51" s="2735"/>
      <c r="AU51" s="2735"/>
      <c r="AV51" s="2735"/>
      <c r="AW51" s="2735"/>
      <c r="AX51" s="2735"/>
      <c r="AY51" s="2735"/>
      <c r="AZ51" s="2735"/>
      <c r="BA51" s="2735"/>
      <c r="BB51" s="2735"/>
      <c r="BC51" s="2735"/>
      <c r="BD51" s="2735"/>
      <c r="BE51" s="2735"/>
      <c r="BF51" s="2735"/>
      <c r="BG51" s="2806"/>
      <c r="BH51" s="2806"/>
      <c r="BI51" s="2806"/>
      <c r="BJ51" s="2806"/>
      <c r="BK51" s="2806"/>
      <c r="BL51" s="2806"/>
      <c r="BM51" s="2806"/>
      <c r="BN51" s="2806"/>
      <c r="BO51" s="2806"/>
      <c r="BP51" s="2806"/>
      <c r="BQ51" s="315"/>
      <c r="BR51" s="315"/>
      <c r="BS51" s="315"/>
      <c r="BT51" s="315"/>
      <c r="BU51" s="315"/>
      <c r="BV51" s="315"/>
      <c r="BW51" s="315"/>
      <c r="BX51" s="315"/>
      <c r="BY51" s="315"/>
      <c r="BZ51" s="315"/>
      <c r="CA51" s="2825">
        <f>AZ12-CA49</f>
        <v>0</v>
      </c>
      <c r="CB51" s="2826"/>
      <c r="CH51" s="172">
        <v>80</v>
      </c>
    </row>
    <row r="52" spans="2:86" s="183" customFormat="1" ht="8.25" customHeight="1">
      <c r="B52" s="315"/>
      <c r="C52" s="757"/>
      <c r="D52" s="757"/>
      <c r="E52" s="757"/>
      <c r="F52" s="757"/>
      <c r="G52" s="757"/>
      <c r="H52" s="757"/>
      <c r="I52" s="757"/>
      <c r="J52" s="757"/>
      <c r="K52" s="757"/>
      <c r="L52" s="757"/>
      <c r="M52" s="757"/>
      <c r="N52" s="757"/>
      <c r="O52" s="757"/>
      <c r="P52" s="757"/>
      <c r="Q52" s="757"/>
      <c r="R52" s="757"/>
      <c r="S52" s="757"/>
      <c r="T52" s="757"/>
      <c r="U52" s="757"/>
      <c r="V52" s="757"/>
      <c r="W52" s="757"/>
      <c r="X52" s="757"/>
      <c r="Y52" s="757"/>
      <c r="Z52" s="757"/>
      <c r="AA52" s="757"/>
      <c r="AB52" s="757"/>
      <c r="AC52" s="757"/>
      <c r="AD52" s="757"/>
      <c r="AE52" s="757"/>
      <c r="AF52" s="757"/>
      <c r="AG52" s="757"/>
      <c r="AH52" s="757"/>
      <c r="AI52" s="757"/>
      <c r="AJ52" s="757"/>
      <c r="AK52" s="757"/>
      <c r="AL52" s="757"/>
      <c r="AM52" s="757"/>
      <c r="AN52" s="757"/>
      <c r="AO52" s="757"/>
      <c r="AP52" s="757"/>
      <c r="AQ52" s="757"/>
      <c r="AR52" s="757"/>
      <c r="AS52" s="757"/>
      <c r="AT52" s="757"/>
      <c r="AU52" s="757"/>
      <c r="AV52" s="757"/>
      <c r="AW52" s="757"/>
      <c r="AX52" s="757"/>
      <c r="AY52" s="757"/>
      <c r="AZ52" s="757"/>
      <c r="BA52" s="757"/>
      <c r="BB52" s="757"/>
      <c r="BC52" s="757"/>
      <c r="BD52" s="757"/>
      <c r="BE52" s="757"/>
      <c r="BF52" s="757"/>
      <c r="BG52" s="752"/>
      <c r="BH52" s="752"/>
      <c r="BI52" s="752"/>
      <c r="BJ52" s="752"/>
      <c r="BK52" s="752"/>
      <c r="BL52" s="752"/>
      <c r="BM52" s="752"/>
      <c r="BN52" s="752"/>
      <c r="BO52" s="752"/>
      <c r="BP52" s="752"/>
      <c r="BQ52" s="315"/>
      <c r="BR52" s="315"/>
      <c r="BS52" s="315"/>
      <c r="BT52" s="315"/>
      <c r="BU52" s="315"/>
      <c r="BV52" s="315"/>
      <c r="BW52" s="315"/>
      <c r="BX52" s="315"/>
      <c r="BY52" s="315"/>
      <c r="BZ52" s="315"/>
      <c r="CA52" s="2829"/>
      <c r="CB52" s="2830"/>
      <c r="CH52" s="172">
        <v>75</v>
      </c>
    </row>
    <row r="53" spans="2:86" s="124" customFormat="1" ht="12.95" customHeight="1" thickBot="1">
      <c r="B53" s="315"/>
      <c r="C53" s="751"/>
      <c r="D53" s="751"/>
      <c r="E53" s="751"/>
      <c r="F53" s="315"/>
      <c r="G53" s="315"/>
      <c r="H53" s="315"/>
      <c r="I53" s="315"/>
      <c r="J53" s="315"/>
      <c r="K53" s="315"/>
      <c r="L53" s="758"/>
      <c r="M53" s="758"/>
      <c r="N53" s="758"/>
      <c r="O53" s="758"/>
      <c r="P53" s="758"/>
      <c r="Q53" s="758"/>
      <c r="R53" s="758"/>
      <c r="S53" s="758"/>
      <c r="T53" s="758"/>
      <c r="U53" s="758"/>
      <c r="V53" s="758"/>
      <c r="W53" s="758"/>
      <c r="X53" s="758"/>
      <c r="Y53" s="758"/>
      <c r="Z53" s="758"/>
      <c r="AA53" s="758"/>
      <c r="AB53" s="758"/>
      <c r="AC53" s="758"/>
      <c r="AD53" s="758"/>
      <c r="AE53" s="758"/>
      <c r="AF53" s="758"/>
      <c r="AG53" s="758"/>
      <c r="AH53" s="751"/>
      <c r="AI53" s="315"/>
      <c r="AJ53" s="323"/>
      <c r="AK53" s="323"/>
      <c r="AL53" s="323"/>
      <c r="AM53" s="323"/>
      <c r="AN53" s="323"/>
      <c r="AO53" s="323"/>
      <c r="AP53" s="323"/>
      <c r="AQ53" s="323"/>
      <c r="AR53" s="323"/>
      <c r="AS53" s="323"/>
      <c r="AT53" s="323"/>
      <c r="AU53" s="323"/>
      <c r="AV53" s="323"/>
      <c r="AW53" s="323"/>
      <c r="AX53" s="323"/>
      <c r="AY53" s="323"/>
      <c r="AZ53" s="323"/>
      <c r="BA53" s="751"/>
      <c r="BB53" s="751"/>
      <c r="BC53" s="759"/>
      <c r="BD53" s="759"/>
      <c r="BE53" s="759"/>
      <c r="BF53" s="759"/>
      <c r="BG53" s="759"/>
      <c r="BH53" s="759"/>
      <c r="BI53" s="759"/>
      <c r="BJ53" s="759"/>
      <c r="BK53" s="759"/>
      <c r="BL53" s="759"/>
      <c r="BM53" s="759"/>
      <c r="BN53" s="759"/>
      <c r="BO53" s="759"/>
      <c r="BP53" s="759"/>
      <c r="BQ53" s="759"/>
      <c r="BR53" s="759"/>
      <c r="BS53" s="759"/>
      <c r="BT53" s="759"/>
      <c r="BU53" s="759"/>
      <c r="BV53" s="316"/>
      <c r="BW53" s="316"/>
      <c r="BX53" s="315"/>
      <c r="BY53" s="315"/>
      <c r="BZ53" s="315"/>
      <c r="CA53" s="2827"/>
      <c r="CB53" s="2828"/>
      <c r="CH53" s="172">
        <v>70</v>
      </c>
    </row>
    <row r="54" spans="2:86" s="124" customFormat="1" ht="7.5" customHeight="1">
      <c r="B54" s="2807" t="s">
        <v>328</v>
      </c>
      <c r="C54" s="2807"/>
      <c r="D54" s="2807"/>
      <c r="E54" s="2807"/>
      <c r="F54" s="2807"/>
      <c r="G54" s="2807"/>
      <c r="H54" s="2807"/>
      <c r="I54" s="2807"/>
      <c r="J54" s="2807"/>
      <c r="K54" s="2807"/>
      <c r="L54" s="2807"/>
      <c r="M54" s="2807"/>
      <c r="N54" s="2807"/>
      <c r="O54" s="2807"/>
      <c r="P54" s="2807"/>
      <c r="Q54" s="2807"/>
      <c r="R54" s="2807"/>
      <c r="S54" s="2807"/>
      <c r="T54" s="2807"/>
      <c r="U54" s="2807"/>
      <c r="V54" s="2807"/>
      <c r="W54" s="2807"/>
      <c r="X54" s="2807"/>
      <c r="Y54" s="2807"/>
      <c r="Z54" s="2807"/>
      <c r="AA54" s="2807"/>
      <c r="AB54" s="2807"/>
      <c r="AC54" s="315"/>
      <c r="AD54" s="315"/>
      <c r="AE54" s="315"/>
      <c r="AF54" s="315"/>
      <c r="AG54" s="315"/>
      <c r="AH54" s="315"/>
      <c r="AI54" s="315"/>
      <c r="AJ54" s="315"/>
      <c r="AK54" s="315"/>
      <c r="AL54" s="315"/>
      <c r="AM54" s="315"/>
      <c r="AN54" s="315"/>
      <c r="AO54" s="315"/>
      <c r="AP54" s="315"/>
      <c r="AQ54" s="315"/>
      <c r="AR54" s="315"/>
      <c r="AS54" s="315"/>
      <c r="AT54" s="315"/>
      <c r="AU54" s="315"/>
      <c r="AV54" s="315"/>
      <c r="AW54" s="315"/>
      <c r="AX54" s="315"/>
      <c r="AY54" s="315"/>
      <c r="AZ54" s="315"/>
      <c r="BA54" s="315"/>
      <c r="BB54" s="315"/>
      <c r="BC54" s="315"/>
      <c r="BD54" s="315"/>
      <c r="BE54" s="315"/>
      <c r="BF54" s="315"/>
      <c r="BG54" s="315"/>
      <c r="BH54" s="315"/>
      <c r="BI54" s="315"/>
      <c r="BJ54" s="315"/>
      <c r="BK54" s="315"/>
      <c r="BL54" s="315"/>
      <c r="BM54" s="315"/>
      <c r="BN54" s="315"/>
      <c r="BO54" s="315"/>
      <c r="BP54" s="315"/>
      <c r="BQ54" s="315"/>
      <c r="BR54" s="315"/>
      <c r="BS54" s="315"/>
      <c r="BT54" s="315"/>
      <c r="BU54" s="315"/>
      <c r="BV54" s="315"/>
      <c r="BW54" s="315"/>
      <c r="BX54" s="315"/>
      <c r="BY54" s="315"/>
      <c r="BZ54" s="315"/>
      <c r="CH54" s="172">
        <v>65</v>
      </c>
    </row>
    <row r="55" spans="2:86" s="124" customFormat="1" ht="7.5" customHeight="1" thickBot="1">
      <c r="B55" s="2807"/>
      <c r="C55" s="2807"/>
      <c r="D55" s="2807"/>
      <c r="E55" s="2807"/>
      <c r="F55" s="2807"/>
      <c r="G55" s="2807"/>
      <c r="H55" s="2807"/>
      <c r="I55" s="2807"/>
      <c r="J55" s="2807"/>
      <c r="K55" s="2807"/>
      <c r="L55" s="2807"/>
      <c r="M55" s="2807"/>
      <c r="N55" s="2807"/>
      <c r="O55" s="2807"/>
      <c r="P55" s="2807"/>
      <c r="Q55" s="2807"/>
      <c r="R55" s="2807"/>
      <c r="S55" s="2807"/>
      <c r="T55" s="2807"/>
      <c r="U55" s="2807"/>
      <c r="V55" s="2807"/>
      <c r="W55" s="2807"/>
      <c r="X55" s="2807"/>
      <c r="Y55" s="2807"/>
      <c r="Z55" s="2807"/>
      <c r="AA55" s="2807"/>
      <c r="AB55" s="2807"/>
      <c r="AC55" s="315"/>
      <c r="AD55" s="315"/>
      <c r="AE55" s="315"/>
      <c r="AF55" s="315"/>
      <c r="AG55" s="315"/>
      <c r="AH55" s="315"/>
      <c r="AI55" s="315"/>
      <c r="AJ55" s="315"/>
      <c r="AK55" s="315"/>
      <c r="AL55" s="315"/>
      <c r="AM55" s="315"/>
      <c r="AN55" s="315"/>
      <c r="AO55" s="315"/>
      <c r="AP55" s="315"/>
      <c r="AQ55" s="315"/>
      <c r="AR55" s="315"/>
      <c r="AS55" s="315"/>
      <c r="AT55" s="315"/>
      <c r="AU55" s="315"/>
      <c r="AV55" s="315"/>
      <c r="AW55" s="315"/>
      <c r="AX55" s="315"/>
      <c r="AY55" s="315"/>
      <c r="AZ55" s="315"/>
      <c r="BA55" s="315"/>
      <c r="BB55" s="315"/>
      <c r="BC55" s="315"/>
      <c r="BD55" s="315"/>
      <c r="BE55" s="315"/>
      <c r="BF55" s="315"/>
      <c r="BG55" s="315"/>
      <c r="BH55" s="315"/>
      <c r="BI55" s="315"/>
      <c r="BJ55" s="315"/>
      <c r="BK55" s="315"/>
      <c r="BL55" s="315"/>
      <c r="BM55" s="315"/>
      <c r="BN55" s="315"/>
      <c r="BO55" s="315"/>
      <c r="BP55" s="315"/>
      <c r="BQ55" s="315"/>
      <c r="BR55" s="315"/>
      <c r="BS55" s="315"/>
      <c r="BT55" s="315"/>
      <c r="BU55" s="315"/>
      <c r="BV55" s="315"/>
      <c r="BW55" s="315"/>
      <c r="BX55" s="315"/>
      <c r="BY55" s="315"/>
      <c r="BZ55" s="315"/>
      <c r="CH55" s="172">
        <v>60</v>
      </c>
    </row>
    <row r="56" spans="2:86" s="124" customFormat="1" ht="9" customHeight="1">
      <c r="B56" s="315"/>
      <c r="C56" s="445"/>
      <c r="D56" s="2813" t="s">
        <v>129</v>
      </c>
      <c r="E56" s="2813"/>
      <c r="F56" s="2813"/>
      <c r="G56" s="2813"/>
      <c r="H56" s="2813"/>
      <c r="I56" s="2813"/>
      <c r="J56" s="2813"/>
      <c r="K56" s="2813"/>
      <c r="L56" s="2813"/>
      <c r="M56" s="2813"/>
      <c r="N56" s="2813"/>
      <c r="O56" s="2813"/>
      <c r="P56" s="2813"/>
      <c r="Q56" s="2813"/>
      <c r="R56" s="2813"/>
      <c r="S56" s="2813"/>
      <c r="T56" s="2813"/>
      <c r="U56" s="2813"/>
      <c r="V56" s="2813"/>
      <c r="W56" s="2813"/>
      <c r="X56" s="2813"/>
      <c r="Y56" s="2813"/>
      <c r="Z56" s="2813"/>
      <c r="AA56" s="2813"/>
      <c r="AB56" s="2813"/>
      <c r="AC56" s="2813"/>
      <c r="AD56" s="2813"/>
      <c r="AE56" s="2813"/>
      <c r="AF56" s="2813"/>
      <c r="AG56" s="2813"/>
      <c r="AH56" s="2813"/>
      <c r="AI56" s="2813"/>
      <c r="AJ56" s="2813"/>
      <c r="AK56" s="2813"/>
      <c r="AL56" s="2813"/>
      <c r="AM56" s="2813"/>
      <c r="AN56" s="2813"/>
      <c r="AO56" s="2813"/>
      <c r="AP56" s="2813"/>
      <c r="AQ56" s="446"/>
      <c r="AR56" s="2847">
        <v>0</v>
      </c>
      <c r="AS56" s="2848"/>
      <c r="AT56" s="2848"/>
      <c r="AU56" s="2848"/>
      <c r="AV56" s="2848"/>
      <c r="AW56" s="2848"/>
      <c r="AX56" s="2848"/>
      <c r="AY56" s="2848"/>
      <c r="AZ56" s="2848"/>
      <c r="BA56" s="2848"/>
      <c r="BB56" s="2848"/>
      <c r="BC56" s="2848"/>
      <c r="BD56" s="2848"/>
      <c r="BE56" s="2426" t="s">
        <v>115</v>
      </c>
      <c r="BF56" s="2529"/>
      <c r="BG56" s="2822" t="s">
        <v>361</v>
      </c>
      <c r="BH56" s="2823"/>
      <c r="BI56" s="2823"/>
      <c r="BJ56" s="317"/>
      <c r="BK56" s="317"/>
      <c r="BL56" s="317"/>
      <c r="BM56" s="317"/>
      <c r="BN56" s="317"/>
      <c r="BO56" s="318"/>
      <c r="BP56" s="315"/>
      <c r="BQ56" s="315"/>
      <c r="BR56" s="317"/>
      <c r="BS56" s="317"/>
      <c r="BT56" s="318"/>
      <c r="BU56" s="318"/>
      <c r="BV56" s="318"/>
      <c r="BW56" s="318"/>
      <c r="BX56" s="315"/>
      <c r="BY56" s="315"/>
      <c r="BZ56" s="315"/>
      <c r="CH56" s="172">
        <v>55</v>
      </c>
    </row>
    <row r="57" spans="2:86" s="124" customFormat="1" ht="9" customHeight="1" thickBot="1">
      <c r="B57" s="315"/>
      <c r="C57" s="447"/>
      <c r="D57" s="2814"/>
      <c r="E57" s="2814"/>
      <c r="F57" s="2814"/>
      <c r="G57" s="2814"/>
      <c r="H57" s="2814"/>
      <c r="I57" s="2814"/>
      <c r="J57" s="2814"/>
      <c r="K57" s="2814"/>
      <c r="L57" s="2814"/>
      <c r="M57" s="2814"/>
      <c r="N57" s="2814"/>
      <c r="O57" s="2814"/>
      <c r="P57" s="2814"/>
      <c r="Q57" s="2814"/>
      <c r="R57" s="2814"/>
      <c r="S57" s="2814"/>
      <c r="T57" s="2814"/>
      <c r="U57" s="2814"/>
      <c r="V57" s="2814"/>
      <c r="W57" s="2814"/>
      <c r="X57" s="2814"/>
      <c r="Y57" s="2814"/>
      <c r="Z57" s="2814"/>
      <c r="AA57" s="2814"/>
      <c r="AB57" s="2814"/>
      <c r="AC57" s="2814"/>
      <c r="AD57" s="2814"/>
      <c r="AE57" s="2814"/>
      <c r="AF57" s="2814"/>
      <c r="AG57" s="2814"/>
      <c r="AH57" s="2814"/>
      <c r="AI57" s="2814"/>
      <c r="AJ57" s="2814"/>
      <c r="AK57" s="2814"/>
      <c r="AL57" s="2814"/>
      <c r="AM57" s="2814"/>
      <c r="AN57" s="2814"/>
      <c r="AO57" s="2814"/>
      <c r="AP57" s="2814"/>
      <c r="AQ57" s="448"/>
      <c r="AR57" s="2849"/>
      <c r="AS57" s="2850"/>
      <c r="AT57" s="2850"/>
      <c r="AU57" s="2850"/>
      <c r="AV57" s="2850"/>
      <c r="AW57" s="2850"/>
      <c r="AX57" s="2850"/>
      <c r="AY57" s="2850"/>
      <c r="AZ57" s="2850"/>
      <c r="BA57" s="2850"/>
      <c r="BB57" s="2850"/>
      <c r="BC57" s="2850"/>
      <c r="BD57" s="2850"/>
      <c r="BE57" s="2441"/>
      <c r="BF57" s="2530"/>
      <c r="BG57" s="2822"/>
      <c r="BH57" s="2823"/>
      <c r="BI57" s="2823"/>
      <c r="BJ57" s="317"/>
      <c r="BK57" s="317"/>
      <c r="BL57" s="317"/>
      <c r="BM57" s="317"/>
      <c r="BN57" s="317"/>
      <c r="BO57" s="318"/>
      <c r="BP57" s="315"/>
      <c r="BQ57" s="315"/>
      <c r="BR57" s="317"/>
      <c r="BS57" s="317"/>
      <c r="BT57" s="318"/>
      <c r="BU57" s="318"/>
      <c r="BV57" s="318"/>
      <c r="BW57" s="318"/>
      <c r="BX57" s="315"/>
      <c r="BY57" s="315"/>
      <c r="BZ57" s="315"/>
      <c r="CH57" s="172">
        <v>50</v>
      </c>
    </row>
    <row r="58" spans="2:86" s="183" customFormat="1" ht="9" customHeight="1">
      <c r="B58" s="315"/>
      <c r="C58" s="746"/>
      <c r="D58" s="313"/>
      <c r="E58" s="325"/>
      <c r="F58" s="325"/>
      <c r="G58" s="325"/>
      <c r="H58" s="325"/>
      <c r="I58" s="325"/>
      <c r="J58" s="325"/>
      <c r="K58" s="325"/>
      <c r="L58" s="325"/>
      <c r="M58" s="325"/>
      <c r="N58" s="325"/>
      <c r="O58" s="325"/>
      <c r="P58" s="325"/>
      <c r="Q58" s="325"/>
      <c r="R58" s="325"/>
      <c r="S58" s="325"/>
      <c r="T58" s="325"/>
      <c r="U58" s="325"/>
      <c r="V58" s="325"/>
      <c r="W58" s="325"/>
      <c r="X58" s="326"/>
      <c r="Y58" s="326"/>
      <c r="Z58" s="326"/>
      <c r="AA58" s="326"/>
      <c r="AB58" s="326"/>
      <c r="AC58" s="326"/>
      <c r="AD58" s="326"/>
      <c r="AE58" s="326"/>
      <c r="AF58" s="326"/>
      <c r="AG58" s="326"/>
      <c r="AH58" s="326"/>
      <c r="AI58" s="326"/>
      <c r="AJ58" s="326"/>
      <c r="AK58" s="326"/>
      <c r="AL58" s="326"/>
      <c r="AM58" s="326"/>
      <c r="AN58" s="326"/>
      <c r="AO58" s="326"/>
      <c r="AP58" s="326"/>
      <c r="AQ58" s="327"/>
      <c r="AR58" s="328"/>
      <c r="AS58" s="328"/>
      <c r="AT58" s="329"/>
      <c r="AU58" s="329"/>
      <c r="AV58" s="329"/>
      <c r="AW58" s="329"/>
      <c r="AX58" s="329"/>
      <c r="AY58" s="329"/>
      <c r="AZ58" s="329"/>
      <c r="BA58" s="329"/>
      <c r="BB58" s="329"/>
      <c r="BC58" s="329"/>
      <c r="BD58" s="329"/>
      <c r="BE58" s="325"/>
      <c r="BF58" s="325"/>
      <c r="BG58" s="319"/>
      <c r="BH58" s="317"/>
      <c r="BI58" s="317"/>
      <c r="BJ58" s="317"/>
      <c r="BK58" s="317"/>
      <c r="BL58" s="317"/>
      <c r="BM58" s="317"/>
      <c r="BN58" s="317"/>
      <c r="BO58" s="318"/>
      <c r="BP58" s="315"/>
      <c r="BQ58" s="315"/>
      <c r="BR58" s="317"/>
      <c r="BS58" s="317"/>
      <c r="BT58" s="318"/>
      <c r="BU58" s="318"/>
      <c r="BV58" s="318"/>
      <c r="BW58" s="318"/>
      <c r="BX58" s="315"/>
      <c r="BY58" s="315"/>
      <c r="BZ58" s="315"/>
      <c r="CH58" s="172"/>
    </row>
    <row r="59" spans="2:86" s="183" customFormat="1" ht="9" customHeight="1">
      <c r="B59" s="315"/>
      <c r="C59" s="746"/>
      <c r="D59" s="313"/>
      <c r="E59" s="325"/>
      <c r="F59" s="325"/>
      <c r="G59" s="325"/>
      <c r="H59" s="325"/>
      <c r="I59" s="325"/>
      <c r="J59" s="325"/>
      <c r="K59" s="325"/>
      <c r="L59" s="325"/>
      <c r="M59" s="325"/>
      <c r="N59" s="325"/>
      <c r="O59" s="325"/>
      <c r="P59" s="325"/>
      <c r="Q59" s="325"/>
      <c r="R59" s="325"/>
      <c r="S59" s="325"/>
      <c r="T59" s="325"/>
      <c r="U59" s="325"/>
      <c r="V59" s="325"/>
      <c r="W59" s="325"/>
      <c r="X59" s="325"/>
      <c r="Y59" s="325"/>
      <c r="Z59" s="325"/>
      <c r="AA59" s="325"/>
      <c r="AB59" s="325"/>
      <c r="AC59" s="325"/>
      <c r="AD59" s="325"/>
      <c r="AE59" s="325"/>
      <c r="AF59" s="325"/>
      <c r="AG59" s="325"/>
      <c r="AH59" s="325"/>
      <c r="AI59" s="325"/>
      <c r="AJ59" s="325"/>
      <c r="AK59" s="325"/>
      <c r="AL59" s="325"/>
      <c r="AM59" s="325"/>
      <c r="AN59" s="325"/>
      <c r="AO59" s="325"/>
      <c r="AP59" s="325"/>
      <c r="AQ59" s="443"/>
      <c r="AR59" s="329"/>
      <c r="AS59" s="329"/>
      <c r="AT59" s="329"/>
      <c r="AU59" s="329"/>
      <c r="AV59" s="329"/>
      <c r="AW59" s="329"/>
      <c r="AX59" s="329"/>
      <c r="AY59" s="329"/>
      <c r="AZ59" s="329"/>
      <c r="BA59" s="329"/>
      <c r="BB59" s="329"/>
      <c r="BC59" s="329"/>
      <c r="BD59" s="329"/>
      <c r="BE59" s="325"/>
      <c r="BF59" s="325"/>
      <c r="BG59" s="319"/>
      <c r="BH59" s="317"/>
      <c r="BI59" s="317"/>
      <c r="BJ59" s="317"/>
      <c r="BK59" s="317"/>
      <c r="BL59" s="317"/>
      <c r="BM59" s="317"/>
      <c r="BN59" s="317"/>
      <c r="BO59" s="318"/>
      <c r="BP59" s="315"/>
      <c r="BQ59" s="315"/>
      <c r="BR59" s="317"/>
      <c r="BS59" s="317"/>
      <c r="BT59" s="318"/>
      <c r="BU59" s="318"/>
      <c r="BV59" s="318"/>
      <c r="BW59" s="318"/>
      <c r="BX59" s="315"/>
      <c r="BY59" s="315"/>
      <c r="BZ59" s="315"/>
      <c r="CH59" s="172"/>
    </row>
    <row r="60" spans="2:86" s="124" customFormat="1" ht="10.15" customHeight="1">
      <c r="B60" s="748"/>
      <c r="C60" s="748"/>
      <c r="D60" s="748"/>
      <c r="E60" s="330"/>
      <c r="F60" s="330"/>
      <c r="G60" s="330"/>
      <c r="H60" s="330"/>
      <c r="I60" s="330"/>
      <c r="J60" s="330"/>
      <c r="K60" s="330"/>
      <c r="L60" s="330"/>
      <c r="M60" s="330"/>
      <c r="N60" s="330"/>
      <c r="O60" s="330"/>
      <c r="P60" s="330"/>
      <c r="Q60" s="330"/>
      <c r="R60" s="331"/>
      <c r="S60" s="330"/>
      <c r="T60" s="330"/>
      <c r="U60" s="330"/>
      <c r="V60" s="330"/>
      <c r="W60" s="330"/>
      <c r="X60" s="332"/>
      <c r="Y60" s="333"/>
      <c r="Z60" s="333"/>
      <c r="AA60" s="333"/>
      <c r="AB60" s="333"/>
      <c r="AC60" s="333"/>
      <c r="AD60" s="333"/>
      <c r="AE60" s="333"/>
      <c r="AF60" s="333"/>
      <c r="AG60" s="333"/>
      <c r="AH60" s="333"/>
      <c r="AI60" s="333"/>
      <c r="AJ60" s="333"/>
      <c r="AK60" s="333"/>
      <c r="AL60" s="333"/>
      <c r="AM60" s="333"/>
      <c r="AN60" s="333"/>
      <c r="AO60" s="333"/>
      <c r="AP60" s="333"/>
      <c r="AQ60" s="333"/>
      <c r="AR60" s="333"/>
      <c r="AS60" s="333"/>
      <c r="AT60" s="333"/>
      <c r="AU60" s="333"/>
      <c r="AV60" s="333"/>
      <c r="AW60" s="333"/>
      <c r="AX60" s="333"/>
      <c r="AY60" s="333"/>
      <c r="AZ60" s="333"/>
      <c r="BA60" s="333"/>
      <c r="BB60" s="333"/>
      <c r="BC60" s="320"/>
      <c r="BD60" s="320"/>
      <c r="BE60" s="320"/>
      <c r="BF60" s="320"/>
      <c r="BG60" s="320"/>
      <c r="BH60" s="321"/>
      <c r="BI60" s="321"/>
      <c r="BJ60" s="321"/>
      <c r="BK60" s="321"/>
      <c r="BL60" s="321"/>
      <c r="BM60" s="321"/>
      <c r="BN60" s="321"/>
      <c r="BO60" s="321"/>
      <c r="BP60" s="321"/>
      <c r="BQ60" s="321"/>
      <c r="BR60" s="321"/>
      <c r="BS60" s="321"/>
      <c r="BT60" s="321"/>
      <c r="BU60" s="321"/>
      <c r="BV60" s="321"/>
      <c r="BW60" s="321"/>
      <c r="BX60" s="315"/>
      <c r="BY60" s="315"/>
      <c r="BZ60" s="315"/>
    </row>
    <row r="61" spans="2:86" s="124" customFormat="1" ht="7.5" customHeight="1">
      <c r="B61" s="2807" t="s">
        <v>329</v>
      </c>
      <c r="C61" s="2807"/>
      <c r="D61" s="2807"/>
      <c r="E61" s="2807"/>
      <c r="F61" s="2807"/>
      <c r="G61" s="2807"/>
      <c r="H61" s="2807"/>
      <c r="I61" s="2807"/>
      <c r="J61" s="2807"/>
      <c r="K61" s="2807"/>
      <c r="L61" s="2807"/>
      <c r="M61" s="2807"/>
      <c r="N61" s="2807"/>
      <c r="O61" s="2807"/>
      <c r="P61" s="2807"/>
      <c r="Q61" s="2807"/>
      <c r="R61" s="2807"/>
      <c r="S61" s="2807"/>
      <c r="T61" s="2807"/>
      <c r="U61" s="2807"/>
      <c r="V61" s="2807"/>
      <c r="W61" s="2807"/>
      <c r="X61" s="2807"/>
      <c r="Y61" s="2807"/>
      <c r="Z61" s="2807"/>
      <c r="AA61" s="2807"/>
      <c r="AB61" s="2807"/>
      <c r="AC61" s="315"/>
      <c r="AD61" s="315"/>
      <c r="AE61" s="315"/>
      <c r="AF61" s="315"/>
      <c r="AG61" s="315"/>
      <c r="AH61" s="315"/>
      <c r="AI61" s="315"/>
      <c r="AJ61" s="315"/>
      <c r="AK61" s="315"/>
      <c r="AL61" s="315"/>
      <c r="AM61" s="315"/>
      <c r="AN61" s="315"/>
      <c r="AO61" s="315"/>
      <c r="AP61" s="315"/>
      <c r="AQ61" s="315"/>
      <c r="AR61" s="315"/>
      <c r="AS61" s="315"/>
      <c r="AT61" s="315"/>
      <c r="AU61" s="315"/>
      <c r="AV61" s="315"/>
      <c r="AW61" s="315"/>
      <c r="AX61" s="315"/>
      <c r="AY61" s="315"/>
      <c r="AZ61" s="315"/>
      <c r="BA61" s="315"/>
      <c r="BB61" s="315"/>
      <c r="BC61" s="315"/>
      <c r="BD61" s="315"/>
      <c r="BE61" s="315"/>
      <c r="BF61" s="315"/>
      <c r="BG61" s="315"/>
      <c r="BH61" s="315"/>
      <c r="BI61" s="315"/>
      <c r="BJ61" s="315"/>
      <c r="BK61" s="315"/>
      <c r="BL61" s="315"/>
      <c r="BM61" s="315"/>
      <c r="BN61" s="315"/>
      <c r="BO61" s="315"/>
      <c r="BP61" s="315"/>
      <c r="BQ61" s="315"/>
      <c r="BR61" s="315"/>
      <c r="BS61" s="315"/>
      <c r="BT61" s="315"/>
      <c r="BU61" s="315"/>
      <c r="BV61" s="315"/>
      <c r="BW61" s="315"/>
      <c r="BX61" s="315"/>
      <c r="BY61" s="315"/>
      <c r="BZ61" s="315"/>
    </row>
    <row r="62" spans="2:86" s="124" customFormat="1" ht="7.5" customHeight="1" thickBot="1">
      <c r="B62" s="2807"/>
      <c r="C62" s="2807"/>
      <c r="D62" s="2807"/>
      <c r="E62" s="2807"/>
      <c r="F62" s="2807"/>
      <c r="G62" s="2807"/>
      <c r="H62" s="2807"/>
      <c r="I62" s="2807"/>
      <c r="J62" s="2807"/>
      <c r="K62" s="2807"/>
      <c r="L62" s="2807"/>
      <c r="M62" s="2807"/>
      <c r="N62" s="2807"/>
      <c r="O62" s="2807"/>
      <c r="P62" s="2807"/>
      <c r="Q62" s="2807"/>
      <c r="R62" s="2807"/>
      <c r="S62" s="2807"/>
      <c r="T62" s="2807"/>
      <c r="U62" s="2807"/>
      <c r="V62" s="2807"/>
      <c r="W62" s="2807"/>
      <c r="X62" s="2807"/>
      <c r="Y62" s="2807"/>
      <c r="Z62" s="2807"/>
      <c r="AA62" s="2807"/>
      <c r="AB62" s="2807"/>
      <c r="AC62" s="315"/>
      <c r="AD62" s="315"/>
      <c r="AE62" s="315"/>
      <c r="AF62" s="315"/>
      <c r="AG62" s="315"/>
      <c r="AH62" s="315"/>
      <c r="AI62" s="315"/>
      <c r="AJ62" s="315"/>
      <c r="AK62" s="315"/>
      <c r="AL62" s="315"/>
      <c r="AM62" s="315"/>
      <c r="AN62" s="315"/>
      <c r="AO62" s="315"/>
      <c r="AP62" s="315"/>
      <c r="AQ62" s="315"/>
      <c r="AR62" s="315"/>
      <c r="AS62" s="315"/>
      <c r="AT62" s="315"/>
      <c r="AU62" s="315"/>
      <c r="AV62" s="315"/>
      <c r="AW62" s="315"/>
      <c r="AX62" s="315"/>
      <c r="AY62" s="315"/>
      <c r="AZ62" s="315"/>
      <c r="BA62" s="315"/>
      <c r="BB62" s="315"/>
      <c r="BC62" s="315"/>
      <c r="BD62" s="315"/>
      <c r="BE62" s="315"/>
      <c r="BF62" s="315"/>
      <c r="BG62" s="315"/>
      <c r="BH62" s="315"/>
      <c r="BI62" s="315"/>
      <c r="BJ62" s="315"/>
      <c r="BK62" s="315"/>
      <c r="BL62" s="315"/>
      <c r="BM62" s="315"/>
      <c r="BN62" s="315"/>
      <c r="BO62" s="315"/>
      <c r="BP62" s="315"/>
      <c r="BQ62" s="315"/>
      <c r="BR62" s="315"/>
      <c r="BS62" s="315"/>
      <c r="BT62" s="315"/>
      <c r="BU62" s="315"/>
      <c r="BV62" s="315"/>
      <c r="BW62" s="315"/>
      <c r="BX62" s="315"/>
      <c r="BY62" s="315"/>
      <c r="BZ62" s="315"/>
    </row>
    <row r="63" spans="2:86" s="124" customFormat="1" ht="12.95" customHeight="1" thickTop="1">
      <c r="B63" s="315"/>
      <c r="C63" s="334"/>
      <c r="D63" s="753"/>
      <c r="E63" s="753"/>
      <c r="F63" s="2851" t="s">
        <v>233</v>
      </c>
      <c r="G63" s="2851"/>
      <c r="H63" s="2851"/>
      <c r="I63" s="2851"/>
      <c r="J63" s="2851"/>
      <c r="K63" s="2851"/>
      <c r="L63" s="2851"/>
      <c r="M63" s="2851"/>
      <c r="N63" s="2851"/>
      <c r="O63" s="2851"/>
      <c r="P63" s="2851"/>
      <c r="Q63" s="2851"/>
      <c r="R63" s="2851"/>
      <c r="S63" s="2851"/>
      <c r="T63" s="2851"/>
      <c r="U63" s="2851"/>
      <c r="V63" s="2851"/>
      <c r="W63" s="2851"/>
      <c r="X63" s="2851"/>
      <c r="Y63" s="2851"/>
      <c r="Z63" s="2851"/>
      <c r="AA63" s="2851"/>
      <c r="AB63" s="2851"/>
      <c r="AC63" s="2851"/>
      <c r="AD63" s="2851"/>
      <c r="AE63" s="2851"/>
      <c r="AF63" s="2851"/>
      <c r="AG63" s="2851"/>
      <c r="AH63" s="2851"/>
      <c r="AI63" s="2851"/>
      <c r="AJ63" s="2851"/>
      <c r="AK63" s="2851"/>
      <c r="AL63" s="2851"/>
      <c r="AM63" s="2851"/>
      <c r="AN63" s="2851"/>
      <c r="AO63" s="2851"/>
      <c r="AP63" s="2851"/>
      <c r="AQ63" s="2851"/>
      <c r="AR63" s="335"/>
      <c r="AS63" s="2817">
        <f>CA63</f>
        <v>0</v>
      </c>
      <c r="AT63" s="2817"/>
      <c r="AU63" s="2817"/>
      <c r="AV63" s="2817"/>
      <c r="AW63" s="2817"/>
      <c r="AX63" s="2817"/>
      <c r="AY63" s="2817"/>
      <c r="AZ63" s="2817"/>
      <c r="BA63" s="2817"/>
      <c r="BB63" s="2817"/>
      <c r="BC63" s="2817"/>
      <c r="BD63" s="2817"/>
      <c r="BE63" s="2843" t="s">
        <v>196</v>
      </c>
      <c r="BF63" s="2844"/>
      <c r="BG63" s="2815" t="s">
        <v>360</v>
      </c>
      <c r="BH63" s="2816"/>
      <c r="BI63" s="2816"/>
      <c r="BJ63" s="2816"/>
      <c r="BK63" s="751"/>
      <c r="BL63" s="751"/>
      <c r="BM63" s="751"/>
      <c r="BN63" s="751"/>
      <c r="BO63" s="751"/>
      <c r="BP63" s="322"/>
      <c r="BQ63" s="322"/>
      <c r="BR63" s="317"/>
      <c r="BS63" s="751"/>
      <c r="BT63" s="751"/>
      <c r="BU63" s="751"/>
      <c r="BV63" s="314"/>
      <c r="BW63" s="314"/>
      <c r="BX63" s="315"/>
      <c r="BY63" s="315"/>
      <c r="BZ63" s="315"/>
      <c r="CA63" s="2831">
        <f>CA51-AR56</f>
        <v>0</v>
      </c>
      <c r="CB63" s="2832"/>
    </row>
    <row r="64" spans="2:86" s="124" customFormat="1" ht="12.95" customHeight="1" thickBot="1">
      <c r="B64" s="315"/>
      <c r="C64" s="336"/>
      <c r="D64" s="747"/>
      <c r="E64" s="747"/>
      <c r="F64" s="2852"/>
      <c r="G64" s="2852"/>
      <c r="H64" s="2852"/>
      <c r="I64" s="2852"/>
      <c r="J64" s="2852"/>
      <c r="K64" s="2852"/>
      <c r="L64" s="2852"/>
      <c r="M64" s="2852"/>
      <c r="N64" s="2852"/>
      <c r="O64" s="2852"/>
      <c r="P64" s="2852"/>
      <c r="Q64" s="2852"/>
      <c r="R64" s="2852"/>
      <c r="S64" s="2852"/>
      <c r="T64" s="2852"/>
      <c r="U64" s="2852"/>
      <c r="V64" s="2852"/>
      <c r="W64" s="2852"/>
      <c r="X64" s="2852"/>
      <c r="Y64" s="2852"/>
      <c r="Z64" s="2852"/>
      <c r="AA64" s="2852"/>
      <c r="AB64" s="2852"/>
      <c r="AC64" s="2852"/>
      <c r="AD64" s="2852"/>
      <c r="AE64" s="2852"/>
      <c r="AF64" s="2852"/>
      <c r="AG64" s="2852"/>
      <c r="AH64" s="2852"/>
      <c r="AI64" s="2852"/>
      <c r="AJ64" s="2852"/>
      <c r="AK64" s="2852"/>
      <c r="AL64" s="2852"/>
      <c r="AM64" s="2852"/>
      <c r="AN64" s="2852"/>
      <c r="AO64" s="2852"/>
      <c r="AP64" s="2852"/>
      <c r="AQ64" s="2852"/>
      <c r="AR64" s="337"/>
      <c r="AS64" s="2818"/>
      <c r="AT64" s="2818"/>
      <c r="AU64" s="2818"/>
      <c r="AV64" s="2818"/>
      <c r="AW64" s="2818"/>
      <c r="AX64" s="2818"/>
      <c r="AY64" s="2818"/>
      <c r="AZ64" s="2818"/>
      <c r="BA64" s="2818"/>
      <c r="BB64" s="2818"/>
      <c r="BC64" s="2818"/>
      <c r="BD64" s="2818"/>
      <c r="BE64" s="2845"/>
      <c r="BF64" s="2846"/>
      <c r="BG64" s="2815"/>
      <c r="BH64" s="2816"/>
      <c r="BI64" s="2816"/>
      <c r="BJ64" s="2816"/>
      <c r="BK64" s="315"/>
      <c r="BL64" s="315"/>
      <c r="BM64" s="315"/>
      <c r="BN64" s="315"/>
      <c r="BO64" s="315"/>
      <c r="BP64" s="322"/>
      <c r="BQ64" s="322"/>
      <c r="BR64" s="317"/>
      <c r="BS64" s="315"/>
      <c r="BT64" s="315"/>
      <c r="BU64" s="315"/>
      <c r="BV64" s="315"/>
      <c r="BW64" s="315"/>
      <c r="BX64" s="315"/>
      <c r="BY64" s="315"/>
      <c r="BZ64" s="315"/>
      <c r="CA64" s="2833"/>
      <c r="CB64" s="2834"/>
    </row>
    <row r="65" spans="2:112" s="183" customFormat="1" ht="11.1" customHeight="1">
      <c r="B65" s="315"/>
      <c r="C65" s="338"/>
      <c r="D65" s="746"/>
      <c r="E65" s="746"/>
      <c r="F65" s="339"/>
      <c r="G65" s="339"/>
      <c r="H65" s="339"/>
      <c r="I65" s="339"/>
      <c r="J65" s="339"/>
      <c r="K65" s="339"/>
      <c r="L65" s="339"/>
      <c r="M65" s="339"/>
      <c r="N65" s="339"/>
      <c r="O65" s="339"/>
      <c r="P65" s="339"/>
      <c r="Q65" s="339"/>
      <c r="R65" s="339"/>
      <c r="S65" s="339"/>
      <c r="T65" s="339"/>
      <c r="U65" s="339"/>
      <c r="V65" s="339"/>
      <c r="W65" s="339"/>
      <c r="X65" s="339"/>
      <c r="Y65" s="339"/>
      <c r="Z65" s="339"/>
      <c r="AA65" s="339"/>
      <c r="AB65" s="339"/>
      <c r="AC65" s="339"/>
      <c r="AD65" s="339"/>
      <c r="AE65" s="339"/>
      <c r="AF65" s="339"/>
      <c r="AG65" s="339"/>
      <c r="AH65" s="339"/>
      <c r="AI65" s="339"/>
      <c r="AJ65" s="339"/>
      <c r="AK65" s="339"/>
      <c r="AL65" s="339"/>
      <c r="AM65" s="339"/>
      <c r="AN65" s="339"/>
      <c r="AO65" s="339"/>
      <c r="AP65" s="339"/>
      <c r="AQ65" s="339"/>
      <c r="AR65" s="340"/>
      <c r="AS65" s="341"/>
      <c r="AT65" s="341"/>
      <c r="AU65" s="341"/>
      <c r="AV65" s="341"/>
      <c r="AW65" s="341"/>
      <c r="AX65" s="341"/>
      <c r="AY65" s="341"/>
      <c r="AZ65" s="341"/>
      <c r="BA65" s="341"/>
      <c r="BB65" s="341"/>
      <c r="BC65" s="341"/>
      <c r="BD65" s="341"/>
      <c r="BE65" s="755"/>
      <c r="BF65" s="755"/>
      <c r="BG65" s="752"/>
      <c r="BH65" s="754"/>
      <c r="BI65" s="754"/>
      <c r="BJ65" s="754"/>
      <c r="BK65" s="315"/>
      <c r="BL65" s="315"/>
      <c r="BM65" s="315"/>
      <c r="BN65" s="315"/>
      <c r="BO65" s="315"/>
      <c r="BP65" s="322"/>
      <c r="BQ65" s="322"/>
      <c r="BR65" s="317"/>
      <c r="BS65" s="315"/>
      <c r="BT65" s="315"/>
      <c r="BU65" s="315"/>
      <c r="BV65" s="315"/>
      <c r="BW65" s="315"/>
      <c r="BX65" s="315"/>
      <c r="BY65" s="315"/>
      <c r="BZ65" s="315"/>
      <c r="CA65" s="212"/>
      <c r="CB65" s="212"/>
    </row>
    <row r="66" spans="2:112" s="183" customFormat="1" ht="11.1" customHeight="1">
      <c r="B66" s="315"/>
      <c r="C66" s="338"/>
      <c r="D66" s="746"/>
      <c r="E66" s="746"/>
      <c r="F66" s="339"/>
      <c r="G66" s="339"/>
      <c r="H66" s="339"/>
      <c r="I66" s="339"/>
      <c r="J66" s="339"/>
      <c r="K66" s="339"/>
      <c r="L66" s="339"/>
      <c r="M66" s="339"/>
      <c r="N66" s="339"/>
      <c r="O66" s="339"/>
      <c r="P66" s="339"/>
      <c r="Q66" s="339"/>
      <c r="R66" s="339"/>
      <c r="S66" s="339"/>
      <c r="T66" s="339"/>
      <c r="U66" s="339"/>
      <c r="V66" s="339"/>
      <c r="W66" s="339"/>
      <c r="X66" s="339"/>
      <c r="Y66" s="339"/>
      <c r="Z66" s="339"/>
      <c r="AA66" s="339"/>
      <c r="AB66" s="339"/>
      <c r="AC66" s="339"/>
      <c r="AD66" s="339"/>
      <c r="AE66" s="339"/>
      <c r="AF66" s="339"/>
      <c r="AG66" s="339"/>
      <c r="AH66" s="339"/>
      <c r="AI66" s="339"/>
      <c r="AJ66" s="339"/>
      <c r="AK66" s="339"/>
      <c r="AL66" s="339"/>
      <c r="AM66" s="339"/>
      <c r="AN66" s="339"/>
      <c r="AO66" s="339"/>
      <c r="AP66" s="339"/>
      <c r="AQ66" s="339"/>
      <c r="AR66" s="340"/>
      <c r="AS66" s="341"/>
      <c r="AT66" s="341"/>
      <c r="AU66" s="341"/>
      <c r="AV66" s="341"/>
      <c r="AW66" s="341"/>
      <c r="AX66" s="341"/>
      <c r="AY66" s="341"/>
      <c r="AZ66" s="341"/>
      <c r="BA66" s="341"/>
      <c r="BB66" s="341"/>
      <c r="BC66" s="341"/>
      <c r="BD66" s="341"/>
      <c r="BE66" s="755"/>
      <c r="BF66" s="755"/>
      <c r="BG66" s="752"/>
      <c r="BH66" s="754"/>
      <c r="BI66" s="754"/>
      <c r="BJ66" s="754"/>
      <c r="BK66" s="315"/>
      <c r="BL66" s="315"/>
      <c r="BM66" s="315"/>
      <c r="BN66" s="315"/>
      <c r="BO66" s="315"/>
      <c r="BP66" s="322"/>
      <c r="BQ66" s="322"/>
      <c r="BR66" s="317"/>
      <c r="BS66" s="315"/>
      <c r="BT66" s="315"/>
      <c r="BU66" s="315"/>
      <c r="BV66" s="315"/>
      <c r="BW66" s="315"/>
      <c r="BX66" s="315"/>
      <c r="BY66" s="315"/>
      <c r="BZ66" s="315"/>
      <c r="CA66" s="212"/>
      <c r="CB66" s="212"/>
    </row>
    <row r="67" spans="2:112" s="124" customFormat="1" ht="10.15" customHeight="1">
      <c r="B67" s="342"/>
      <c r="C67" s="342"/>
      <c r="D67" s="342"/>
      <c r="E67" s="342"/>
      <c r="F67" s="342"/>
      <c r="G67" s="342"/>
      <c r="H67" s="342"/>
      <c r="I67" s="342"/>
      <c r="J67" s="342"/>
      <c r="K67" s="342"/>
      <c r="L67" s="342"/>
      <c r="M67" s="342"/>
      <c r="N67" s="342"/>
      <c r="O67" s="342"/>
      <c r="P67" s="342"/>
      <c r="Q67" s="342"/>
      <c r="R67" s="342"/>
      <c r="S67" s="342"/>
      <c r="T67" s="342"/>
      <c r="U67" s="342"/>
      <c r="V67" s="342"/>
      <c r="W67" s="342"/>
      <c r="X67" s="342"/>
      <c r="Y67" s="321"/>
      <c r="Z67" s="321"/>
      <c r="AA67" s="321"/>
      <c r="AB67" s="321"/>
      <c r="AC67" s="321"/>
      <c r="AD67" s="321"/>
      <c r="AE67" s="321"/>
      <c r="AF67" s="321"/>
      <c r="AG67" s="321"/>
      <c r="AH67" s="321"/>
      <c r="AI67" s="321"/>
      <c r="AJ67" s="321"/>
      <c r="AK67" s="321"/>
      <c r="AL67" s="321"/>
      <c r="AM67" s="321"/>
      <c r="AN67" s="321"/>
      <c r="AO67" s="321"/>
      <c r="AP67" s="321"/>
      <c r="AQ67" s="321"/>
      <c r="AR67" s="321"/>
      <c r="AS67" s="321"/>
      <c r="AT67" s="321"/>
      <c r="AU67" s="321"/>
      <c r="AV67" s="321"/>
      <c r="AW67" s="321"/>
      <c r="AX67" s="321"/>
      <c r="AY67" s="321"/>
      <c r="AZ67" s="321"/>
      <c r="BA67" s="321"/>
      <c r="BB67" s="321"/>
      <c r="BC67" s="321"/>
      <c r="BD67" s="321"/>
      <c r="BE67" s="321"/>
      <c r="BF67" s="321"/>
      <c r="BG67" s="321"/>
      <c r="BH67" s="321"/>
      <c r="BI67" s="321"/>
      <c r="BJ67" s="321"/>
      <c r="BK67" s="321"/>
      <c r="BL67" s="321"/>
      <c r="BM67" s="321"/>
      <c r="BN67" s="321"/>
      <c r="BO67" s="321"/>
      <c r="BP67" s="321"/>
      <c r="BQ67" s="321"/>
      <c r="BR67" s="321"/>
      <c r="BS67" s="321"/>
      <c r="BT67" s="321"/>
      <c r="BU67" s="321"/>
      <c r="BV67" s="321"/>
      <c r="BW67" s="321"/>
      <c r="BX67" s="315"/>
      <c r="BY67" s="315"/>
      <c r="BZ67" s="315"/>
    </row>
    <row r="68" spans="2:112" s="124" customFormat="1" ht="7.5" customHeight="1">
      <c r="B68" s="2807" t="s">
        <v>392</v>
      </c>
      <c r="C68" s="2807"/>
      <c r="D68" s="2807"/>
      <c r="E68" s="2807"/>
      <c r="F68" s="2807"/>
      <c r="G68" s="2807"/>
      <c r="H68" s="2807"/>
      <c r="I68" s="2807"/>
      <c r="J68" s="2807"/>
      <c r="K68" s="2807"/>
      <c r="L68" s="2807"/>
      <c r="M68" s="2807"/>
      <c r="N68" s="2807"/>
      <c r="O68" s="2807"/>
      <c r="P68" s="2807"/>
      <c r="Q68" s="2807"/>
      <c r="R68" s="2807"/>
      <c r="S68" s="2807"/>
      <c r="T68" s="2807"/>
      <c r="U68" s="2807"/>
      <c r="V68" s="2807"/>
      <c r="W68" s="2807"/>
      <c r="X68" s="2807"/>
      <c r="Y68" s="2807"/>
      <c r="Z68" s="2807"/>
      <c r="AA68" s="2807"/>
      <c r="AB68" s="2807"/>
      <c r="AC68" s="315"/>
      <c r="AD68" s="315"/>
      <c r="AE68" s="315"/>
      <c r="AF68" s="315"/>
      <c r="AG68" s="315"/>
      <c r="AH68" s="315"/>
      <c r="AI68" s="315"/>
      <c r="AJ68" s="315"/>
      <c r="AK68" s="315"/>
      <c r="AL68" s="315"/>
      <c r="AM68" s="315"/>
      <c r="AN68" s="315"/>
      <c r="AO68" s="315"/>
      <c r="AP68" s="315"/>
      <c r="AQ68" s="315"/>
      <c r="AR68" s="315"/>
      <c r="AS68" s="315"/>
      <c r="AT68" s="315"/>
      <c r="AU68" s="315"/>
      <c r="AV68" s="315"/>
      <c r="AW68" s="315"/>
      <c r="AX68" s="315"/>
      <c r="AY68" s="315"/>
      <c r="AZ68" s="315"/>
      <c r="BA68" s="315"/>
      <c r="BB68" s="315"/>
      <c r="BC68" s="315"/>
      <c r="BD68" s="315"/>
      <c r="BE68" s="315"/>
      <c r="BF68" s="315"/>
      <c r="BG68" s="315"/>
      <c r="BH68" s="315"/>
      <c r="BI68" s="315"/>
      <c r="BJ68" s="315"/>
      <c r="BK68" s="315"/>
      <c r="BL68" s="315"/>
      <c r="BM68" s="315"/>
      <c r="BN68" s="315"/>
      <c r="BO68" s="315"/>
      <c r="BP68" s="315"/>
      <c r="BQ68" s="315"/>
      <c r="BR68" s="315"/>
      <c r="BS68" s="315"/>
      <c r="BT68" s="315"/>
      <c r="BU68" s="315"/>
      <c r="BV68" s="315"/>
      <c r="BW68" s="315"/>
      <c r="BX68" s="315"/>
      <c r="BY68" s="315"/>
      <c r="BZ68" s="315"/>
    </row>
    <row r="69" spans="2:112" s="124" customFormat="1" ht="7.5" customHeight="1" thickBot="1">
      <c r="B69" s="2807"/>
      <c r="C69" s="2807"/>
      <c r="D69" s="2807"/>
      <c r="E69" s="2807"/>
      <c r="F69" s="2807"/>
      <c r="G69" s="2807"/>
      <c r="H69" s="2807"/>
      <c r="I69" s="2807"/>
      <c r="J69" s="2807"/>
      <c r="K69" s="2807"/>
      <c r="L69" s="2807"/>
      <c r="M69" s="2807"/>
      <c r="N69" s="2807"/>
      <c r="O69" s="2807"/>
      <c r="P69" s="2807"/>
      <c r="Q69" s="2807"/>
      <c r="R69" s="2807"/>
      <c r="S69" s="2807"/>
      <c r="T69" s="2807"/>
      <c r="U69" s="2807"/>
      <c r="V69" s="2807"/>
      <c r="W69" s="2807"/>
      <c r="X69" s="2807"/>
      <c r="Y69" s="2807"/>
      <c r="Z69" s="2807"/>
      <c r="AA69" s="2807"/>
      <c r="AB69" s="2807"/>
      <c r="AC69" s="315"/>
      <c r="AD69" s="315"/>
      <c r="AE69" s="315"/>
      <c r="AF69" s="315"/>
      <c r="AG69" s="315"/>
      <c r="AH69" s="315"/>
      <c r="AI69" s="315"/>
      <c r="AJ69" s="315"/>
      <c r="AK69" s="315"/>
      <c r="AL69" s="315"/>
      <c r="AM69" s="315"/>
      <c r="AN69" s="315"/>
      <c r="AO69" s="315"/>
      <c r="AP69" s="315"/>
      <c r="AQ69" s="315"/>
      <c r="AR69" s="315"/>
      <c r="AS69" s="315"/>
      <c r="AT69" s="315"/>
      <c r="AU69" s="315"/>
      <c r="AV69" s="315"/>
      <c r="AW69" s="315"/>
      <c r="AX69" s="315"/>
      <c r="AY69" s="315"/>
      <c r="AZ69" s="315"/>
      <c r="BA69" s="315"/>
      <c r="BB69" s="315"/>
      <c r="BC69" s="315"/>
      <c r="BD69" s="315"/>
      <c r="BE69" s="315"/>
      <c r="BF69" s="315"/>
      <c r="BG69" s="315"/>
      <c r="BH69" s="315"/>
      <c r="BI69" s="315"/>
      <c r="BJ69" s="315"/>
      <c r="BK69" s="315"/>
      <c r="BL69" s="315"/>
      <c r="BM69" s="315"/>
      <c r="BN69" s="315"/>
      <c r="BO69" s="315"/>
      <c r="BP69" s="315"/>
      <c r="BQ69" s="315"/>
      <c r="BR69" s="315"/>
      <c r="BS69" s="315"/>
      <c r="BT69" s="315"/>
      <c r="BU69" s="315"/>
      <c r="BV69" s="315"/>
      <c r="BW69" s="315"/>
      <c r="BX69" s="315"/>
      <c r="BY69" s="315"/>
      <c r="BZ69" s="315"/>
    </row>
    <row r="70" spans="2:112" s="124" customFormat="1" ht="9" customHeight="1" thickTop="1">
      <c r="B70" s="183"/>
      <c r="C70" s="2636" t="s">
        <v>130</v>
      </c>
      <c r="D70" s="2637"/>
      <c r="E70" s="2637"/>
      <c r="F70" s="2637"/>
      <c r="G70" s="2637"/>
      <c r="H70" s="2637"/>
      <c r="I70" s="2637"/>
      <c r="J70" s="2637"/>
      <c r="K70" s="2637"/>
      <c r="L70" s="2637"/>
      <c r="M70" s="2637"/>
      <c r="N70" s="2637"/>
      <c r="O70" s="2637"/>
      <c r="P70" s="2637"/>
      <c r="Q70" s="2637"/>
      <c r="R70" s="2637"/>
      <c r="S70" s="2637"/>
      <c r="T70" s="2637"/>
      <c r="U70" s="2637"/>
      <c r="V70" s="2637"/>
      <c r="W70" s="2637"/>
      <c r="X70" s="2637"/>
      <c r="Y70" s="2637"/>
      <c r="Z70" s="2637"/>
      <c r="AA70" s="2637"/>
      <c r="AB70" s="2637"/>
      <c r="AC70" s="2637"/>
      <c r="AD70" s="2637"/>
      <c r="AE70" s="2637"/>
      <c r="AF70" s="2637"/>
      <c r="AG70" s="2637"/>
      <c r="AH70" s="2637"/>
      <c r="AI70" s="2637"/>
      <c r="AJ70" s="2637"/>
      <c r="AK70" s="2710" t="str">
        <f>CA88</f>
        <v>適</v>
      </c>
      <c r="AL70" s="2710"/>
      <c r="AM70" s="2710"/>
      <c r="AN70" s="2710"/>
      <c r="AO70" s="2710"/>
      <c r="AP70" s="2710"/>
      <c r="AQ70" s="2710"/>
      <c r="AR70" s="2710"/>
      <c r="AS70" s="2710"/>
      <c r="AT70" s="2710"/>
      <c r="AU70" s="2710"/>
      <c r="AV70" s="2710"/>
      <c r="AW70" s="2710"/>
      <c r="AX70" s="2710"/>
      <c r="AY70" s="2710"/>
      <c r="AZ70" s="2710"/>
      <c r="BA70" s="2710"/>
      <c r="BB70" s="2710"/>
      <c r="BC70" s="2710"/>
      <c r="BD70" s="2710"/>
      <c r="BE70" s="2710"/>
      <c r="BF70" s="2711"/>
      <c r="BG70" s="147"/>
      <c r="BH70" s="147"/>
      <c r="BI70" s="147"/>
      <c r="BJ70" s="147"/>
      <c r="BK70" s="147"/>
      <c r="BL70" s="147"/>
      <c r="BM70" s="147"/>
      <c r="BN70" s="147"/>
      <c r="BO70" s="147"/>
      <c r="BP70" s="147"/>
      <c r="BQ70" s="147"/>
      <c r="BR70" s="147"/>
      <c r="BS70" s="147"/>
      <c r="BT70" s="147"/>
      <c r="BU70" s="373"/>
      <c r="BV70" s="343"/>
      <c r="BW70" s="343"/>
      <c r="BX70" s="315"/>
      <c r="BY70" s="315"/>
      <c r="BZ70" s="315"/>
      <c r="CA70" s="137" t="str">
        <f>IF(O80="","補助額を選択してください",IF(CA72=0,"入力が不足しています",IF(BI72=0,"入力が不足しています",IF(CA72&lt;50,"申請可能額を下回っています",IF(CA72&gt;=BI72,"ＯＫ","申請額を減額してください")))))</f>
        <v>補助額を選択してください</v>
      </c>
      <c r="CB70" s="137"/>
      <c r="CC70" s="137"/>
      <c r="CD70" s="137"/>
      <c r="CE70" s="137"/>
      <c r="CF70" s="137"/>
      <c r="CG70" s="137"/>
      <c r="CH70" s="137"/>
      <c r="CI70" s="137"/>
      <c r="CJ70" s="137"/>
      <c r="CK70" s="137"/>
      <c r="CL70" s="137"/>
      <c r="CM70" s="137"/>
      <c r="CN70" s="137"/>
      <c r="CO70" s="137"/>
      <c r="CP70" s="137"/>
      <c r="CQ70" s="137"/>
      <c r="CR70" s="137"/>
      <c r="CS70" s="137"/>
      <c r="CT70" s="137"/>
      <c r="CU70" s="138"/>
    </row>
    <row r="71" spans="2:112" s="124" customFormat="1" ht="9" customHeight="1">
      <c r="B71" s="183"/>
      <c r="C71" s="2638"/>
      <c r="D71" s="2639"/>
      <c r="E71" s="2639"/>
      <c r="F71" s="2639"/>
      <c r="G71" s="2639"/>
      <c r="H71" s="2639"/>
      <c r="I71" s="2639"/>
      <c r="J71" s="2639"/>
      <c r="K71" s="2639"/>
      <c r="L71" s="2639"/>
      <c r="M71" s="2639"/>
      <c r="N71" s="2639"/>
      <c r="O71" s="2639"/>
      <c r="P71" s="2639"/>
      <c r="Q71" s="2639"/>
      <c r="R71" s="2639"/>
      <c r="S71" s="2639"/>
      <c r="T71" s="2639"/>
      <c r="U71" s="2639"/>
      <c r="V71" s="2639"/>
      <c r="W71" s="2639"/>
      <c r="X71" s="2639"/>
      <c r="Y71" s="2639"/>
      <c r="Z71" s="2639"/>
      <c r="AA71" s="2639"/>
      <c r="AB71" s="2639"/>
      <c r="AC71" s="2639"/>
      <c r="AD71" s="2639"/>
      <c r="AE71" s="2639"/>
      <c r="AF71" s="2639"/>
      <c r="AG71" s="2639"/>
      <c r="AH71" s="2639"/>
      <c r="AI71" s="2639"/>
      <c r="AJ71" s="2639"/>
      <c r="AK71" s="2712"/>
      <c r="AL71" s="2712"/>
      <c r="AM71" s="2712"/>
      <c r="AN71" s="2712"/>
      <c r="AO71" s="2712"/>
      <c r="AP71" s="2712"/>
      <c r="AQ71" s="2712"/>
      <c r="AR71" s="2712"/>
      <c r="AS71" s="2712"/>
      <c r="AT71" s="2712"/>
      <c r="AU71" s="2712"/>
      <c r="AV71" s="2712"/>
      <c r="AW71" s="2712"/>
      <c r="AX71" s="2712"/>
      <c r="AY71" s="2712"/>
      <c r="AZ71" s="2712"/>
      <c r="BA71" s="2712"/>
      <c r="BB71" s="2712"/>
      <c r="BC71" s="2712"/>
      <c r="BD71" s="2712"/>
      <c r="BE71" s="2712"/>
      <c r="BF71" s="2713"/>
      <c r="BG71" s="147"/>
      <c r="BH71" s="147"/>
      <c r="BI71" s="147"/>
      <c r="BJ71" s="147"/>
      <c r="BK71" s="147"/>
      <c r="BL71" s="147"/>
      <c r="BM71" s="147"/>
      <c r="BN71" s="147"/>
      <c r="BO71" s="147"/>
      <c r="BP71" s="147"/>
      <c r="BQ71" s="147"/>
      <c r="BR71" s="147"/>
      <c r="BS71" s="147"/>
      <c r="BT71" s="147"/>
      <c r="BU71" s="373"/>
      <c r="BV71" s="343"/>
      <c r="BW71" s="343"/>
      <c r="BX71" s="315"/>
      <c r="BY71" s="315"/>
      <c r="BZ71" s="315"/>
      <c r="CA71" s="139"/>
      <c r="CB71" s="139"/>
      <c r="CC71" s="139"/>
      <c r="CD71" s="139"/>
      <c r="CE71" s="139"/>
      <c r="CF71" s="139"/>
      <c r="CG71" s="139"/>
      <c r="CH71" s="139"/>
      <c r="CI71" s="139"/>
      <c r="CJ71" s="139"/>
      <c r="CK71" s="139"/>
      <c r="CL71" s="139"/>
      <c r="CM71" s="139"/>
      <c r="CN71" s="139"/>
      <c r="CO71" s="139"/>
      <c r="CP71" s="139"/>
      <c r="CQ71" s="139"/>
      <c r="CR71" s="139"/>
      <c r="CS71" s="139"/>
      <c r="CT71" s="139"/>
      <c r="CU71" s="140"/>
    </row>
    <row r="72" spans="2:112" s="124" customFormat="1" ht="10.5" customHeight="1">
      <c r="B72" s="183"/>
      <c r="C72" s="2596" t="s">
        <v>325</v>
      </c>
      <c r="D72" s="2597"/>
      <c r="E72" s="2597"/>
      <c r="F72" s="2597"/>
      <c r="G72" s="2597"/>
      <c r="H72" s="2597"/>
      <c r="I72" s="2597"/>
      <c r="J72" s="2597"/>
      <c r="K72" s="2597"/>
      <c r="L72" s="2597"/>
      <c r="M72" s="2597"/>
      <c r="N72" s="2597"/>
      <c r="O72" s="2597"/>
      <c r="P72" s="2597"/>
      <c r="Q72" s="2597"/>
      <c r="R72" s="2597"/>
      <c r="S72" s="2597"/>
      <c r="T72" s="2597"/>
      <c r="U72" s="2597"/>
      <c r="V72" s="2597"/>
      <c r="W72" s="2597"/>
      <c r="X72" s="2597"/>
      <c r="Y72" s="2597"/>
      <c r="Z72" s="2597"/>
      <c r="AA72" s="2597"/>
      <c r="AB72" s="2628">
        <f>INT(AS63/10000*1/10)</f>
        <v>0</v>
      </c>
      <c r="AC72" s="2628"/>
      <c r="AD72" s="2628"/>
      <c r="AE72" s="2628"/>
      <c r="AF72" s="2628"/>
      <c r="AG72" s="2706" t="s">
        <v>388</v>
      </c>
      <c r="AH72" s="2706"/>
      <c r="AI72" s="2706"/>
      <c r="AJ72" s="2706"/>
      <c r="AK72" s="2634" t="s">
        <v>391</v>
      </c>
      <c r="AL72" s="2634"/>
      <c r="AM72" s="2634"/>
      <c r="AN72" s="2634"/>
      <c r="AO72" s="2634"/>
      <c r="AP72" s="2634"/>
      <c r="AQ72" s="2634"/>
      <c r="AR72" s="2634"/>
      <c r="AS72" s="2634"/>
      <c r="AT72" s="494"/>
      <c r="AU72" s="2708">
        <f>AS77</f>
        <v>0</v>
      </c>
      <c r="AV72" s="2708"/>
      <c r="AW72" s="2708"/>
      <c r="AX72" s="2708"/>
      <c r="AY72" s="2708"/>
      <c r="AZ72" s="2699" t="s">
        <v>235</v>
      </c>
      <c r="BA72" s="2699"/>
      <c r="BB72" s="2699"/>
      <c r="BC72" s="2699"/>
      <c r="BD72" s="2699"/>
      <c r="BE72" s="2699"/>
      <c r="BF72" s="2700"/>
      <c r="BG72" s="377"/>
      <c r="BH72" s="377"/>
      <c r="BI72" s="2808"/>
      <c r="BJ72" s="2808"/>
      <c r="BK72" s="2808"/>
      <c r="BL72" s="2808"/>
      <c r="BM72" s="2808"/>
      <c r="BN72" s="2808"/>
      <c r="BO72" s="2436"/>
      <c r="BP72" s="2436"/>
      <c r="BQ72" s="2436"/>
      <c r="BR72" s="2436"/>
      <c r="BS72" s="2436"/>
      <c r="BT72" s="2436"/>
      <c r="BU72" s="183"/>
      <c r="BV72" s="324"/>
      <c r="BW72" s="324"/>
      <c r="BX72" s="315"/>
      <c r="BY72" s="315">
        <f>INT(AS63/10000*1/10)</f>
        <v>0</v>
      </c>
      <c r="BZ72" s="315"/>
      <c r="CA72" s="159">
        <f>AY72</f>
        <v>0</v>
      </c>
      <c r="CB72" s="141"/>
      <c r="CC72" s="141"/>
      <c r="CD72" s="141"/>
      <c r="CE72" s="141"/>
      <c r="CF72" s="142" t="str">
        <f>IF(CA72=0,"比較",IF(BI72=0,"比較",IF(CA72&gt;=BI72,"≧","＜")))</f>
        <v>比較</v>
      </c>
      <c r="CG72" s="143"/>
      <c r="CH72" s="143"/>
    </row>
    <row r="73" spans="2:112" s="124" customFormat="1" ht="10.5" customHeight="1" thickBot="1">
      <c r="B73" s="183"/>
      <c r="C73" s="2598"/>
      <c r="D73" s="2599"/>
      <c r="E73" s="2599"/>
      <c r="F73" s="2599"/>
      <c r="G73" s="2599"/>
      <c r="H73" s="2599"/>
      <c r="I73" s="2599"/>
      <c r="J73" s="2599"/>
      <c r="K73" s="2599"/>
      <c r="L73" s="2599"/>
      <c r="M73" s="2599"/>
      <c r="N73" s="2599"/>
      <c r="O73" s="2599"/>
      <c r="P73" s="2599"/>
      <c r="Q73" s="2599"/>
      <c r="R73" s="2599"/>
      <c r="S73" s="2599"/>
      <c r="T73" s="2599"/>
      <c r="U73" s="2599"/>
      <c r="V73" s="2599"/>
      <c r="W73" s="2599"/>
      <c r="X73" s="2599"/>
      <c r="Y73" s="2599"/>
      <c r="Z73" s="2599"/>
      <c r="AA73" s="2599"/>
      <c r="AB73" s="2629"/>
      <c r="AC73" s="2629"/>
      <c r="AD73" s="2629"/>
      <c r="AE73" s="2629"/>
      <c r="AF73" s="2629"/>
      <c r="AG73" s="2707"/>
      <c r="AH73" s="2707"/>
      <c r="AI73" s="2707"/>
      <c r="AJ73" s="2707"/>
      <c r="AK73" s="2635"/>
      <c r="AL73" s="2635"/>
      <c r="AM73" s="2635"/>
      <c r="AN73" s="2635"/>
      <c r="AO73" s="2635"/>
      <c r="AP73" s="2635"/>
      <c r="AQ73" s="2635"/>
      <c r="AR73" s="2635"/>
      <c r="AS73" s="2635"/>
      <c r="AT73" s="495"/>
      <c r="AU73" s="2709"/>
      <c r="AV73" s="2709"/>
      <c r="AW73" s="2709"/>
      <c r="AX73" s="2709"/>
      <c r="AY73" s="2709"/>
      <c r="AZ73" s="2701"/>
      <c r="BA73" s="2701"/>
      <c r="BB73" s="2701"/>
      <c r="BC73" s="2701"/>
      <c r="BD73" s="2701"/>
      <c r="BE73" s="2701"/>
      <c r="BF73" s="2702"/>
      <c r="BG73" s="377"/>
      <c r="BH73" s="377"/>
      <c r="BI73" s="2808"/>
      <c r="BJ73" s="2808"/>
      <c r="BK73" s="2808"/>
      <c r="BL73" s="2808"/>
      <c r="BM73" s="2808"/>
      <c r="BN73" s="2808"/>
      <c r="BO73" s="2436"/>
      <c r="BP73" s="2436"/>
      <c r="BQ73" s="2436"/>
      <c r="BR73" s="2436"/>
      <c r="BS73" s="2436"/>
      <c r="BT73" s="2436"/>
      <c r="BU73" s="183"/>
      <c r="BV73" s="324"/>
      <c r="BW73" s="324"/>
      <c r="BX73" s="315"/>
      <c r="BY73" s="315"/>
      <c r="BZ73" s="315"/>
      <c r="CA73" s="144"/>
      <c r="CB73" s="144"/>
      <c r="CC73" s="144"/>
      <c r="CD73" s="144"/>
      <c r="CE73" s="144"/>
      <c r="CF73" s="145"/>
      <c r="CG73" s="145"/>
      <c r="CH73" s="145"/>
    </row>
    <row r="74" spans="2:112" s="124" customFormat="1" ht="15" customHeight="1" thickTop="1" thickBot="1">
      <c r="B74" s="183"/>
      <c r="C74" s="183"/>
      <c r="D74" s="183"/>
      <c r="E74" s="183"/>
      <c r="F74" s="183"/>
      <c r="G74" s="183"/>
      <c r="H74" s="183"/>
      <c r="I74" s="183"/>
      <c r="J74" s="183"/>
      <c r="K74" s="183"/>
      <c r="L74" s="183"/>
      <c r="M74" s="183"/>
      <c r="N74" s="183"/>
      <c r="O74" s="183"/>
      <c r="P74" s="183"/>
      <c r="Q74" s="183"/>
      <c r="R74" s="183"/>
      <c r="S74" s="183"/>
      <c r="T74" s="183"/>
      <c r="U74" s="183"/>
      <c r="V74" s="183"/>
      <c r="W74" s="183"/>
      <c r="X74" s="183"/>
      <c r="Y74" s="183"/>
      <c r="Z74" s="183"/>
      <c r="AA74" s="361"/>
      <c r="AB74" s="361"/>
      <c r="AC74" s="361"/>
      <c r="AD74" s="361"/>
      <c r="AE74" s="361"/>
      <c r="AF74" s="361"/>
      <c r="AG74" s="361"/>
      <c r="AH74" s="361"/>
      <c r="AI74" s="361"/>
      <c r="AJ74" s="361"/>
      <c r="AK74" s="361"/>
      <c r="AL74" s="361"/>
      <c r="AM74" s="361"/>
      <c r="AN74" s="361"/>
      <c r="AO74" s="361"/>
      <c r="AP74" s="361"/>
      <c r="AQ74" s="361"/>
      <c r="AR74" s="361"/>
      <c r="AS74" s="361"/>
      <c r="AT74" s="361"/>
      <c r="AU74" s="361"/>
      <c r="AV74" s="361"/>
      <c r="AW74" s="361"/>
      <c r="AX74" s="361"/>
      <c r="AY74" s="361"/>
      <c r="AZ74" s="361"/>
      <c r="BA74" s="361"/>
      <c r="BB74" s="361"/>
      <c r="BC74" s="361"/>
      <c r="BD74" s="361"/>
      <c r="BE74" s="361"/>
      <c r="BF74" s="361"/>
      <c r="BG74" s="361"/>
      <c r="BH74" s="361"/>
      <c r="BI74" s="361"/>
      <c r="BJ74" s="361"/>
      <c r="BK74" s="361"/>
      <c r="BL74" s="361"/>
      <c r="BM74" s="361"/>
      <c r="BN74" s="361"/>
      <c r="BO74" s="361"/>
      <c r="BP74" s="361"/>
      <c r="BQ74" s="361"/>
      <c r="BR74" s="361"/>
      <c r="BS74" s="361"/>
      <c r="BT74" s="361"/>
      <c r="BU74" s="378"/>
      <c r="BV74" s="348"/>
      <c r="BW74" s="348"/>
      <c r="BX74" s="315"/>
      <c r="BY74" s="315"/>
      <c r="BZ74" s="315"/>
    </row>
    <row r="75" spans="2:112" s="124" customFormat="1" ht="11.1" customHeight="1">
      <c r="B75" s="183"/>
      <c r="C75" s="2604" t="s">
        <v>320</v>
      </c>
      <c r="D75" s="2605"/>
      <c r="E75" s="2605"/>
      <c r="F75" s="2605"/>
      <c r="G75" s="2605"/>
      <c r="H75" s="2605"/>
      <c r="I75" s="2605"/>
      <c r="J75" s="2605"/>
      <c r="K75" s="2605"/>
      <c r="L75" s="2605"/>
      <c r="M75" s="2605"/>
      <c r="N75" s="2605"/>
      <c r="O75" s="2605"/>
      <c r="P75" s="2605"/>
      <c r="Q75" s="2605"/>
      <c r="R75" s="2605"/>
      <c r="S75" s="2605"/>
      <c r="T75" s="2605"/>
      <c r="U75" s="2605"/>
      <c r="V75" s="2605"/>
      <c r="W75" s="2605"/>
      <c r="X75" s="2605"/>
      <c r="Y75" s="2605"/>
      <c r="Z75" s="2605"/>
      <c r="AA75" s="2605"/>
      <c r="AB75" s="2605"/>
      <c r="AC75" s="2605"/>
      <c r="AD75" s="2605"/>
      <c r="AE75" s="2605"/>
      <c r="AF75" s="2605"/>
      <c r="AG75" s="2605"/>
      <c r="AH75" s="2605"/>
      <c r="AI75" s="2605"/>
      <c r="AJ75" s="2605"/>
      <c r="AK75" s="2605"/>
      <c r="AL75" s="2605"/>
      <c r="AM75" s="2605"/>
      <c r="AN75" s="2605"/>
      <c r="AO75" s="2605"/>
      <c r="AP75" s="2605"/>
      <c r="AQ75" s="2606"/>
      <c r="AR75" s="396"/>
      <c r="AS75" s="2605" t="s">
        <v>326</v>
      </c>
      <c r="AT75" s="2605"/>
      <c r="AU75" s="2605"/>
      <c r="AV75" s="2605"/>
      <c r="AW75" s="2605"/>
      <c r="AX75" s="2605"/>
      <c r="AY75" s="2605"/>
      <c r="AZ75" s="2605"/>
      <c r="BA75" s="2605"/>
      <c r="BB75" s="397"/>
      <c r="BC75" s="397"/>
      <c r="BD75" s="397"/>
      <c r="BE75" s="397"/>
      <c r="BF75" s="398"/>
      <c r="BG75" s="361"/>
      <c r="BH75" s="361"/>
      <c r="BI75" s="361"/>
      <c r="BJ75" s="361"/>
      <c r="BK75" s="361"/>
      <c r="BL75" s="361"/>
      <c r="BM75" s="361"/>
      <c r="BN75" s="361"/>
      <c r="BO75" s="361"/>
      <c r="BP75" s="361"/>
      <c r="BQ75" s="361"/>
      <c r="BR75" s="361"/>
      <c r="BS75" s="361"/>
      <c r="BT75" s="361"/>
      <c r="BU75" s="760"/>
      <c r="BV75" s="349"/>
      <c r="BW75" s="349"/>
      <c r="BX75" s="315"/>
      <c r="BY75" s="2801"/>
      <c r="BZ75" s="315"/>
      <c r="CA75" s="124">
        <f>IF(D72="認定住宅","選択",0)</f>
        <v>0</v>
      </c>
      <c r="CE75" s="124" t="e">
        <f>IF(#REF!="選択",0,#REF!)</f>
        <v>#REF!</v>
      </c>
    </row>
    <row r="76" spans="2:112" s="124" customFormat="1" ht="11.1" customHeight="1">
      <c r="B76" s="183"/>
      <c r="C76" s="2607"/>
      <c r="D76" s="2608"/>
      <c r="E76" s="2608"/>
      <c r="F76" s="2608"/>
      <c r="G76" s="2608"/>
      <c r="H76" s="2608"/>
      <c r="I76" s="2608"/>
      <c r="J76" s="2608"/>
      <c r="K76" s="2608"/>
      <c r="L76" s="2608"/>
      <c r="M76" s="2608"/>
      <c r="N76" s="2608"/>
      <c r="O76" s="2608"/>
      <c r="P76" s="2608"/>
      <c r="Q76" s="2608"/>
      <c r="R76" s="2608"/>
      <c r="S76" s="2608"/>
      <c r="T76" s="2608"/>
      <c r="U76" s="2608"/>
      <c r="V76" s="2608"/>
      <c r="W76" s="2608"/>
      <c r="X76" s="2608"/>
      <c r="Y76" s="2608"/>
      <c r="Z76" s="2608"/>
      <c r="AA76" s="2608"/>
      <c r="AB76" s="2608"/>
      <c r="AC76" s="2608"/>
      <c r="AD76" s="2608"/>
      <c r="AE76" s="2608"/>
      <c r="AF76" s="2608"/>
      <c r="AG76" s="2608"/>
      <c r="AH76" s="2608"/>
      <c r="AI76" s="2608"/>
      <c r="AJ76" s="2608"/>
      <c r="AK76" s="2608"/>
      <c r="AL76" s="2608"/>
      <c r="AM76" s="2608"/>
      <c r="AN76" s="2608"/>
      <c r="AO76" s="2608"/>
      <c r="AP76" s="2608"/>
      <c r="AQ76" s="2609"/>
      <c r="AR76" s="399"/>
      <c r="AS76" s="2608"/>
      <c r="AT76" s="2608"/>
      <c r="AU76" s="2608"/>
      <c r="AV76" s="2608"/>
      <c r="AW76" s="2608"/>
      <c r="AX76" s="2608"/>
      <c r="AY76" s="2608"/>
      <c r="AZ76" s="2608"/>
      <c r="BA76" s="2608"/>
      <c r="BB76" s="400"/>
      <c r="BC76" s="400"/>
      <c r="BD76" s="400"/>
      <c r="BE76" s="400"/>
      <c r="BF76" s="401"/>
      <c r="BG76" s="361"/>
      <c r="BH76" s="361"/>
      <c r="BI76" s="361"/>
      <c r="BJ76" s="361"/>
      <c r="BK76" s="361"/>
      <c r="BL76" s="361"/>
      <c r="BM76" s="361"/>
      <c r="BN76" s="361"/>
      <c r="BO76" s="361"/>
      <c r="BP76" s="361"/>
      <c r="BQ76" s="361"/>
      <c r="BR76" s="361"/>
      <c r="BS76" s="361"/>
      <c r="BT76" s="361"/>
      <c r="BU76" s="760"/>
      <c r="BV76" s="349"/>
      <c r="BW76" s="349"/>
      <c r="BX76" s="315"/>
      <c r="BY76" s="2801"/>
      <c r="BZ76" s="315"/>
      <c r="CE76" s="146"/>
    </row>
    <row r="77" spans="2:112" s="124" customFormat="1" ht="9.9499999999999993" customHeight="1">
      <c r="B77" s="183"/>
      <c r="C77" s="379"/>
      <c r="D77" s="2703" t="s">
        <v>322</v>
      </c>
      <c r="E77" s="2729"/>
      <c r="F77" s="2729"/>
      <c r="G77" s="2729"/>
      <c r="H77" s="2729"/>
      <c r="I77" s="2729"/>
      <c r="J77" s="2729"/>
      <c r="K77" s="2729"/>
      <c r="L77" s="2729"/>
      <c r="M77" s="2729"/>
      <c r="N77" s="2729"/>
      <c r="O77" s="2729"/>
      <c r="P77" s="2729"/>
      <c r="Q77" s="2729"/>
      <c r="R77" s="2729"/>
      <c r="S77" s="2729"/>
      <c r="T77" s="2729"/>
      <c r="U77" s="2729"/>
      <c r="V77" s="2729"/>
      <c r="W77" s="2729"/>
      <c r="X77" s="2729"/>
      <c r="Y77" s="2729"/>
      <c r="Z77" s="2729"/>
      <c r="AA77" s="2729"/>
      <c r="AB77" s="2729"/>
      <c r="AC77" s="2729"/>
      <c r="AD77" s="2729"/>
      <c r="AE77" s="2729"/>
      <c r="AF77" s="2729"/>
      <c r="AG77" s="2729"/>
      <c r="AH77" s="2729"/>
      <c r="AI77" s="2729"/>
      <c r="AJ77" s="2729"/>
      <c r="AK77" s="2729"/>
      <c r="AL77" s="2729"/>
      <c r="AM77" s="2729"/>
      <c r="AN77" s="2729"/>
      <c r="AO77" s="2729"/>
      <c r="AP77" s="2729"/>
      <c r="AQ77" s="380"/>
      <c r="AR77" s="381"/>
      <c r="AS77" s="2613"/>
      <c r="AT77" s="2613"/>
      <c r="AU77" s="2613"/>
      <c r="AV77" s="2613"/>
      <c r="AW77" s="2613"/>
      <c r="AX77" s="2613"/>
      <c r="AY77" s="2613"/>
      <c r="AZ77" s="2613"/>
      <c r="BA77" s="2613"/>
      <c r="BB77" s="2475" t="s">
        <v>321</v>
      </c>
      <c r="BC77" s="2476"/>
      <c r="BD77" s="2476"/>
      <c r="BE77" s="2476"/>
      <c r="BF77" s="2477"/>
      <c r="BG77" s="361"/>
      <c r="BH77" s="361"/>
      <c r="BI77" s="361"/>
      <c r="BJ77" s="361"/>
      <c r="BK77" s="361"/>
      <c r="BL77" s="361"/>
      <c r="BM77" s="361"/>
      <c r="BN77" s="361"/>
      <c r="BO77" s="361"/>
      <c r="BP77" s="361"/>
      <c r="BQ77" s="361"/>
      <c r="BR77" s="361"/>
      <c r="BS77" s="361"/>
      <c r="BT77" s="361"/>
      <c r="BU77" s="760"/>
      <c r="BV77" s="349"/>
      <c r="BW77" s="349"/>
      <c r="BX77" s="315"/>
      <c r="BY77" s="315"/>
      <c r="BZ77" s="315"/>
    </row>
    <row r="78" spans="2:112" s="124" customFormat="1" ht="9.9499999999999993" customHeight="1">
      <c r="B78" s="183"/>
      <c r="C78" s="382"/>
      <c r="D78" s="2819"/>
      <c r="E78" s="2819"/>
      <c r="F78" s="2819"/>
      <c r="G78" s="2819"/>
      <c r="H78" s="2819"/>
      <c r="I78" s="2819"/>
      <c r="J78" s="2819"/>
      <c r="K78" s="2819"/>
      <c r="L78" s="2819"/>
      <c r="M78" s="2819"/>
      <c r="N78" s="2819"/>
      <c r="O78" s="2819"/>
      <c r="P78" s="2819"/>
      <c r="Q78" s="2819"/>
      <c r="R78" s="2819"/>
      <c r="S78" s="2819"/>
      <c r="T78" s="2819"/>
      <c r="U78" s="2819"/>
      <c r="V78" s="2819"/>
      <c r="W78" s="2819"/>
      <c r="X78" s="2819"/>
      <c r="Y78" s="2819"/>
      <c r="Z78" s="2819"/>
      <c r="AA78" s="2819"/>
      <c r="AB78" s="2819"/>
      <c r="AC78" s="2819"/>
      <c r="AD78" s="2819"/>
      <c r="AE78" s="2819"/>
      <c r="AF78" s="2819"/>
      <c r="AG78" s="2819"/>
      <c r="AH78" s="2819"/>
      <c r="AI78" s="2819"/>
      <c r="AJ78" s="2819"/>
      <c r="AK78" s="2819"/>
      <c r="AL78" s="2819"/>
      <c r="AM78" s="2819"/>
      <c r="AN78" s="2819"/>
      <c r="AO78" s="2819"/>
      <c r="AP78" s="2819"/>
      <c r="AQ78" s="361"/>
      <c r="AR78" s="383"/>
      <c r="AS78" s="2614"/>
      <c r="AT78" s="2614"/>
      <c r="AU78" s="2614"/>
      <c r="AV78" s="2614"/>
      <c r="AW78" s="2614"/>
      <c r="AX78" s="2614"/>
      <c r="AY78" s="2614"/>
      <c r="AZ78" s="2614"/>
      <c r="BA78" s="2614"/>
      <c r="BB78" s="2478"/>
      <c r="BC78" s="2478"/>
      <c r="BD78" s="2478"/>
      <c r="BE78" s="2478"/>
      <c r="BF78" s="2479"/>
      <c r="BG78" s="361"/>
      <c r="BH78" s="361"/>
      <c r="BI78" s="361"/>
      <c r="BJ78" s="361"/>
      <c r="BK78" s="361"/>
      <c r="BL78" s="361"/>
      <c r="BM78" s="361"/>
      <c r="BN78" s="361"/>
      <c r="BO78" s="361"/>
      <c r="BP78" s="361"/>
      <c r="BQ78" s="361"/>
      <c r="BR78" s="361"/>
      <c r="BS78" s="361"/>
      <c r="BT78" s="361"/>
      <c r="BU78" s="760"/>
      <c r="BV78" s="349"/>
      <c r="BW78" s="349"/>
      <c r="BX78" s="315"/>
      <c r="BY78" s="2800"/>
      <c r="BZ78" s="315"/>
      <c r="CA78" s="124" t="str">
        <f>IF(C78="□","０","選択")</f>
        <v>選択</v>
      </c>
      <c r="CE78" s="124" t="e">
        <f>IF(#REF!="選択",0,#REF!)</f>
        <v>#REF!</v>
      </c>
    </row>
    <row r="79" spans="2:112" s="124" customFormat="1" ht="9.9499999999999993" customHeight="1">
      <c r="B79" s="183"/>
      <c r="C79" s="382"/>
      <c r="D79" s="2820"/>
      <c r="E79" s="2820"/>
      <c r="F79" s="2820"/>
      <c r="G79" s="2820"/>
      <c r="H79" s="2820"/>
      <c r="I79" s="2820"/>
      <c r="J79" s="2820"/>
      <c r="K79" s="2820"/>
      <c r="L79" s="2820"/>
      <c r="M79" s="2820"/>
      <c r="N79" s="2820"/>
      <c r="O79" s="2820"/>
      <c r="P79" s="2820"/>
      <c r="Q79" s="2820"/>
      <c r="R79" s="2820"/>
      <c r="S79" s="2820"/>
      <c r="T79" s="2820"/>
      <c r="U79" s="2820"/>
      <c r="V79" s="2820"/>
      <c r="W79" s="2820"/>
      <c r="X79" s="2820"/>
      <c r="Y79" s="2820"/>
      <c r="Z79" s="2820"/>
      <c r="AA79" s="2820"/>
      <c r="AB79" s="2820"/>
      <c r="AC79" s="2820"/>
      <c r="AD79" s="2820"/>
      <c r="AE79" s="2820"/>
      <c r="AF79" s="2820"/>
      <c r="AG79" s="2820"/>
      <c r="AH79" s="2820"/>
      <c r="AI79" s="2820"/>
      <c r="AJ79" s="2820"/>
      <c r="AK79" s="2820"/>
      <c r="AL79" s="2820"/>
      <c r="AM79" s="2820"/>
      <c r="AN79" s="2820"/>
      <c r="AO79" s="2820"/>
      <c r="AP79" s="2820"/>
      <c r="AQ79" s="375"/>
      <c r="AR79" s="383"/>
      <c r="AS79" s="2615"/>
      <c r="AT79" s="2615"/>
      <c r="AU79" s="2615"/>
      <c r="AV79" s="2615"/>
      <c r="AW79" s="2615"/>
      <c r="AX79" s="2615"/>
      <c r="AY79" s="2615"/>
      <c r="AZ79" s="2615"/>
      <c r="BA79" s="2615"/>
      <c r="BB79" s="2821"/>
      <c r="BC79" s="2821"/>
      <c r="BD79" s="2821"/>
      <c r="BE79" s="2821"/>
      <c r="BF79" s="2479"/>
      <c r="BG79" s="361"/>
      <c r="BH79" s="361"/>
      <c r="BI79" s="361"/>
      <c r="BJ79" s="361"/>
      <c r="BK79" s="361"/>
      <c r="BL79" s="361"/>
      <c r="BM79" s="361"/>
      <c r="BN79" s="361"/>
      <c r="BO79" s="361"/>
      <c r="BP79" s="361"/>
      <c r="BQ79" s="361"/>
      <c r="BR79" s="361"/>
      <c r="BS79" s="361"/>
      <c r="BT79" s="361"/>
      <c r="BU79" s="760"/>
      <c r="BV79" s="349"/>
      <c r="BW79" s="349"/>
      <c r="BX79" s="315"/>
      <c r="BY79" s="2800"/>
      <c r="BZ79" s="315"/>
    </row>
    <row r="80" spans="2:112" s="124" customFormat="1" ht="9.9499999999999993" customHeight="1">
      <c r="B80" s="374"/>
      <c r="C80" s="379"/>
      <c r="D80" s="2703" t="s">
        <v>781</v>
      </c>
      <c r="E80" s="2703"/>
      <c r="F80" s="2703"/>
      <c r="G80" s="2703"/>
      <c r="H80" s="2703"/>
      <c r="I80" s="2703"/>
      <c r="J80" s="2703"/>
      <c r="K80" s="2703"/>
      <c r="L80" s="2703"/>
      <c r="M80" s="2703"/>
      <c r="N80" s="2703"/>
      <c r="O80" s="2703"/>
      <c r="P80" s="2703"/>
      <c r="Q80" s="2703"/>
      <c r="R80" s="2703"/>
      <c r="S80" s="2703"/>
      <c r="T80" s="2703"/>
      <c r="U80" s="2703"/>
      <c r="V80" s="2703"/>
      <c r="W80" s="2703"/>
      <c r="X80" s="2703"/>
      <c r="Y80" s="2703"/>
      <c r="Z80" s="2703"/>
      <c r="AA80" s="2703"/>
      <c r="AB80" s="2703"/>
      <c r="AC80" s="2703"/>
      <c r="AD80" s="2703"/>
      <c r="AE80" s="2703"/>
      <c r="AF80" s="2703"/>
      <c r="AG80" s="2703"/>
      <c r="AH80" s="2703"/>
      <c r="AI80" s="2703"/>
      <c r="AJ80" s="2703"/>
      <c r="AK80" s="2703"/>
      <c r="AL80" s="2703"/>
      <c r="AM80" s="387"/>
      <c r="AN80" s="387"/>
      <c r="AO80" s="380"/>
      <c r="AP80" s="380"/>
      <c r="AQ80" s="380"/>
      <c r="AR80" s="381"/>
      <c r="AS80" s="2613"/>
      <c r="AT80" s="2613"/>
      <c r="AU80" s="2613"/>
      <c r="AV80" s="2613"/>
      <c r="AW80" s="2613"/>
      <c r="AX80" s="2613"/>
      <c r="AY80" s="2613"/>
      <c r="AZ80" s="2613"/>
      <c r="BA80" s="2613"/>
      <c r="BB80" s="2475" t="s">
        <v>323</v>
      </c>
      <c r="BC80" s="2476"/>
      <c r="BD80" s="2476"/>
      <c r="BE80" s="2476"/>
      <c r="BF80" s="2477"/>
      <c r="BG80" s="374"/>
      <c r="BH80" s="374"/>
      <c r="BI80" s="374"/>
      <c r="BJ80" s="374"/>
      <c r="BK80" s="374"/>
      <c r="BL80" s="374"/>
      <c r="BM80" s="374"/>
      <c r="BN80" s="374"/>
      <c r="BO80" s="374"/>
      <c r="BP80" s="374"/>
      <c r="BQ80" s="374"/>
      <c r="BR80" s="374"/>
      <c r="BS80" s="374"/>
      <c r="BT80" s="374"/>
      <c r="BU80" s="374"/>
      <c r="BV80" s="349"/>
      <c r="BW80" s="349"/>
      <c r="BX80" s="315"/>
      <c r="BY80" s="2800"/>
      <c r="BZ80" s="315"/>
      <c r="CB80" s="182"/>
      <c r="CC80" s="182"/>
      <c r="CD80" s="182"/>
      <c r="CE80" s="182"/>
      <c r="CF80" s="182"/>
      <c r="CG80" s="182"/>
      <c r="CH80" s="182"/>
      <c r="CI80" s="182"/>
      <c r="CJ80" s="182"/>
      <c r="CK80" s="182"/>
      <c r="CL80" s="182"/>
      <c r="CM80" s="182"/>
      <c r="CN80" s="182"/>
      <c r="CO80" s="182"/>
      <c r="CP80" s="182"/>
      <c r="CQ80" s="182"/>
      <c r="CR80" s="182"/>
      <c r="CS80" s="182"/>
      <c r="CT80" s="182"/>
      <c r="CU80" s="182"/>
      <c r="CV80" s="182"/>
      <c r="CW80" s="182"/>
      <c r="CX80" s="182"/>
      <c r="CY80" s="182"/>
      <c r="CZ80" s="182"/>
      <c r="DA80" s="182"/>
      <c r="DB80" s="182"/>
      <c r="DC80" s="182"/>
      <c r="DD80" s="182"/>
      <c r="DE80" s="182"/>
      <c r="DF80" s="182"/>
      <c r="DG80" s="182"/>
      <c r="DH80" s="182"/>
    </row>
    <row r="81" spans="2:112" s="124" customFormat="1" ht="9.9499999999999993" customHeight="1">
      <c r="B81" s="374"/>
      <c r="C81" s="382"/>
      <c r="D81" s="2704"/>
      <c r="E81" s="2704"/>
      <c r="F81" s="2704"/>
      <c r="G81" s="2704"/>
      <c r="H81" s="2704"/>
      <c r="I81" s="2704"/>
      <c r="J81" s="2704"/>
      <c r="K81" s="2704"/>
      <c r="L81" s="2704"/>
      <c r="M81" s="2704"/>
      <c r="N81" s="2704"/>
      <c r="O81" s="2704"/>
      <c r="P81" s="2704"/>
      <c r="Q81" s="2704"/>
      <c r="R81" s="2704"/>
      <c r="S81" s="2704"/>
      <c r="T81" s="2704"/>
      <c r="U81" s="2704"/>
      <c r="V81" s="2704"/>
      <c r="W81" s="2704"/>
      <c r="X81" s="2704"/>
      <c r="Y81" s="2704"/>
      <c r="Z81" s="2704"/>
      <c r="AA81" s="2704"/>
      <c r="AB81" s="2704"/>
      <c r="AC81" s="2704"/>
      <c r="AD81" s="2704"/>
      <c r="AE81" s="2704"/>
      <c r="AF81" s="2704"/>
      <c r="AG81" s="2704"/>
      <c r="AH81" s="2704"/>
      <c r="AI81" s="2704"/>
      <c r="AJ81" s="2704"/>
      <c r="AK81" s="2704"/>
      <c r="AL81" s="2704"/>
      <c r="AM81" s="388"/>
      <c r="AN81" s="388"/>
      <c r="AO81" s="361"/>
      <c r="AP81" s="361"/>
      <c r="AQ81" s="361"/>
      <c r="AR81" s="383"/>
      <c r="AS81" s="2614"/>
      <c r="AT81" s="2614"/>
      <c r="AU81" s="2614"/>
      <c r="AV81" s="2614"/>
      <c r="AW81" s="2614"/>
      <c r="AX81" s="2614"/>
      <c r="AY81" s="2614"/>
      <c r="AZ81" s="2614"/>
      <c r="BA81" s="2614"/>
      <c r="BB81" s="2478"/>
      <c r="BC81" s="2478"/>
      <c r="BD81" s="2478"/>
      <c r="BE81" s="2478"/>
      <c r="BF81" s="2479"/>
      <c r="BG81" s="374"/>
      <c r="BH81" s="374"/>
      <c r="BI81" s="374"/>
      <c r="BJ81" s="374"/>
      <c r="BK81" s="374"/>
      <c r="BL81" s="374"/>
      <c r="BM81" s="374"/>
      <c r="BN81" s="374"/>
      <c r="BO81" s="374"/>
      <c r="BP81" s="374"/>
      <c r="BQ81" s="374"/>
      <c r="BR81" s="374"/>
      <c r="BS81" s="374"/>
      <c r="BT81" s="374"/>
      <c r="BU81" s="374"/>
      <c r="BV81" s="349"/>
      <c r="BW81" s="349"/>
      <c r="BX81" s="315"/>
      <c r="BY81" s="2800"/>
      <c r="BZ81" s="315"/>
      <c r="CA81" s="124" t="e">
        <f>IF(#REF!="□","０","選択")</f>
        <v>#REF!</v>
      </c>
      <c r="CB81" s="182"/>
      <c r="CC81" s="182"/>
      <c r="CD81" s="182"/>
      <c r="CE81" s="182"/>
      <c r="CF81" s="182"/>
      <c r="CG81" s="182"/>
      <c r="CH81" s="182"/>
      <c r="CI81" s="182"/>
      <c r="CJ81" s="182"/>
      <c r="CK81" s="182"/>
      <c r="CL81" s="182"/>
      <c r="CM81" s="182"/>
      <c r="CN81" s="182"/>
      <c r="CO81" s="182"/>
      <c r="CP81" s="182"/>
      <c r="CQ81" s="182"/>
      <c r="CR81" s="182"/>
      <c r="CS81" s="182"/>
      <c r="CT81" s="182"/>
      <c r="CU81" s="182"/>
      <c r="CV81" s="182"/>
      <c r="CW81" s="182"/>
      <c r="CX81" s="182"/>
      <c r="CY81" s="182"/>
      <c r="CZ81" s="182"/>
      <c r="DA81" s="182"/>
      <c r="DB81" s="182"/>
      <c r="DC81" s="182"/>
      <c r="DD81" s="182"/>
      <c r="DE81" s="182"/>
      <c r="DF81" s="182"/>
      <c r="DG81" s="182"/>
      <c r="DH81" s="182"/>
    </row>
    <row r="82" spans="2:112" s="124" customFormat="1" ht="12.95" customHeight="1">
      <c r="B82" s="374"/>
      <c r="C82" s="384"/>
      <c r="D82" s="2705"/>
      <c r="E82" s="2705"/>
      <c r="F82" s="2705"/>
      <c r="G82" s="2705"/>
      <c r="H82" s="2705"/>
      <c r="I82" s="2705"/>
      <c r="J82" s="2705"/>
      <c r="K82" s="2705"/>
      <c r="L82" s="2705"/>
      <c r="M82" s="2705"/>
      <c r="N82" s="2705"/>
      <c r="O82" s="2705"/>
      <c r="P82" s="2705"/>
      <c r="Q82" s="2705"/>
      <c r="R82" s="2705"/>
      <c r="S82" s="2705"/>
      <c r="T82" s="2705"/>
      <c r="U82" s="2705"/>
      <c r="V82" s="2705"/>
      <c r="W82" s="2705"/>
      <c r="X82" s="2705"/>
      <c r="Y82" s="2705"/>
      <c r="Z82" s="2705"/>
      <c r="AA82" s="2705"/>
      <c r="AB82" s="2705"/>
      <c r="AC82" s="2705"/>
      <c r="AD82" s="2705"/>
      <c r="AE82" s="2705"/>
      <c r="AF82" s="2705"/>
      <c r="AG82" s="2705"/>
      <c r="AH82" s="2705"/>
      <c r="AI82" s="2705"/>
      <c r="AJ82" s="2705"/>
      <c r="AK82" s="2705"/>
      <c r="AL82" s="2705"/>
      <c r="AM82" s="389"/>
      <c r="AN82" s="389"/>
      <c r="AO82" s="362"/>
      <c r="AP82" s="362"/>
      <c r="AQ82" s="362"/>
      <c r="AR82" s="385"/>
      <c r="AS82" s="2615"/>
      <c r="AT82" s="2615"/>
      <c r="AU82" s="2615"/>
      <c r="AV82" s="2615"/>
      <c r="AW82" s="2615"/>
      <c r="AX82" s="2615"/>
      <c r="AY82" s="2615"/>
      <c r="AZ82" s="2615"/>
      <c r="BA82" s="2615"/>
      <c r="BB82" s="2616"/>
      <c r="BC82" s="2616"/>
      <c r="BD82" s="2616"/>
      <c r="BE82" s="2616"/>
      <c r="BF82" s="2617"/>
      <c r="BG82" s="376"/>
      <c r="BH82" s="376"/>
      <c r="BI82" s="376"/>
      <c r="BJ82" s="376"/>
      <c r="BK82" s="376"/>
      <c r="BL82" s="376"/>
      <c r="BM82" s="376"/>
      <c r="BN82" s="376"/>
      <c r="BO82" s="376"/>
      <c r="BP82" s="376"/>
      <c r="BQ82" s="376"/>
      <c r="BR82" s="376"/>
      <c r="BS82" s="376"/>
      <c r="BT82" s="376"/>
      <c r="BU82" s="374"/>
      <c r="BV82" s="349"/>
      <c r="BW82" s="349"/>
      <c r="BX82" s="315"/>
      <c r="BY82" s="2800"/>
      <c r="BZ82" s="315"/>
      <c r="CB82" s="182"/>
      <c r="CC82" s="182"/>
      <c r="CD82" s="182"/>
      <c r="CE82" s="182"/>
      <c r="CF82" s="182"/>
      <c r="CG82" s="182"/>
      <c r="CH82" s="182"/>
      <c r="CI82" s="182"/>
      <c r="CJ82" s="182"/>
      <c r="CK82" s="182"/>
      <c r="CL82" s="182"/>
      <c r="CM82" s="182"/>
      <c r="CN82" s="182"/>
      <c r="CO82" s="182"/>
      <c r="CP82" s="182"/>
      <c r="CQ82" s="182"/>
      <c r="CR82" s="182"/>
      <c r="CS82" s="182"/>
      <c r="CT82" s="182"/>
      <c r="CU82" s="182"/>
      <c r="CV82" s="182"/>
      <c r="CW82" s="182"/>
      <c r="CX82" s="182"/>
      <c r="CY82" s="182"/>
      <c r="CZ82" s="182"/>
      <c r="DA82" s="182"/>
      <c r="DB82" s="182"/>
      <c r="DC82" s="182"/>
      <c r="DD82" s="182"/>
      <c r="DE82" s="182"/>
      <c r="DF82" s="182"/>
      <c r="DG82" s="182"/>
      <c r="DH82" s="182"/>
    </row>
    <row r="83" spans="2:112" s="124" customFormat="1" ht="12.95" customHeight="1">
      <c r="B83" s="374"/>
      <c r="C83" s="379"/>
      <c r="D83" s="2703" t="s">
        <v>782</v>
      </c>
      <c r="E83" s="2703"/>
      <c r="F83" s="2703"/>
      <c r="G83" s="2703"/>
      <c r="H83" s="2703"/>
      <c r="I83" s="2703"/>
      <c r="J83" s="2703"/>
      <c r="K83" s="2703"/>
      <c r="L83" s="2703"/>
      <c r="M83" s="2703"/>
      <c r="N83" s="2703"/>
      <c r="O83" s="2703"/>
      <c r="P83" s="2703"/>
      <c r="Q83" s="2703"/>
      <c r="R83" s="2703"/>
      <c r="S83" s="2703"/>
      <c r="T83" s="2703"/>
      <c r="U83" s="2703"/>
      <c r="V83" s="2703"/>
      <c r="W83" s="2703"/>
      <c r="X83" s="2703"/>
      <c r="Y83" s="2703"/>
      <c r="Z83" s="2703"/>
      <c r="AA83" s="2703"/>
      <c r="AB83" s="2703"/>
      <c r="AC83" s="2703"/>
      <c r="AD83" s="2703"/>
      <c r="AE83" s="2703"/>
      <c r="AF83" s="2703"/>
      <c r="AG83" s="2703"/>
      <c r="AH83" s="2703"/>
      <c r="AI83" s="2703"/>
      <c r="AJ83" s="2703"/>
      <c r="AK83" s="2703"/>
      <c r="AL83" s="2703"/>
      <c r="AM83" s="2703"/>
      <c r="AN83" s="2703"/>
      <c r="AO83" s="380"/>
      <c r="AP83" s="380"/>
      <c r="AQ83" s="380"/>
      <c r="AR83" s="381"/>
      <c r="AS83" s="2613"/>
      <c r="AT83" s="2613"/>
      <c r="AU83" s="2613"/>
      <c r="AV83" s="2613"/>
      <c r="AW83" s="2613"/>
      <c r="AX83" s="2613"/>
      <c r="AY83" s="2613"/>
      <c r="AZ83" s="2613"/>
      <c r="BA83" s="2613"/>
      <c r="BB83" s="2475" t="s">
        <v>323</v>
      </c>
      <c r="BC83" s="2476"/>
      <c r="BD83" s="2476"/>
      <c r="BE83" s="2476"/>
      <c r="BF83" s="2477"/>
      <c r="BG83" s="376"/>
      <c r="BH83" s="376"/>
      <c r="BI83" s="376"/>
      <c r="BJ83" s="376"/>
      <c r="BK83" s="376"/>
      <c r="BL83" s="376"/>
      <c r="BM83" s="376"/>
      <c r="BN83" s="376"/>
      <c r="BO83" s="376"/>
      <c r="BP83" s="376"/>
      <c r="BQ83" s="376"/>
      <c r="BR83" s="376"/>
      <c r="BS83" s="376"/>
      <c r="BT83" s="376"/>
      <c r="BU83" s="374"/>
      <c r="BV83" s="349"/>
      <c r="BW83" s="349"/>
      <c r="BX83" s="315"/>
      <c r="BY83" s="2800"/>
      <c r="BZ83" s="315"/>
      <c r="CA83" s="124" t="s">
        <v>131</v>
      </c>
      <c r="CB83" s="182"/>
      <c r="CC83" s="182"/>
      <c r="CD83" s="182"/>
      <c r="CE83" s="182"/>
      <c r="CF83" s="182"/>
      <c r="CG83" s="182"/>
      <c r="CH83" s="182"/>
      <c r="CI83" s="182"/>
      <c r="CJ83" s="182"/>
      <c r="CK83" s="182"/>
      <c r="CL83" s="182"/>
      <c r="CM83" s="182"/>
      <c r="CN83" s="182"/>
      <c r="CO83" s="182"/>
      <c r="CP83" s="182"/>
      <c r="CQ83" s="182"/>
      <c r="CR83" s="182"/>
      <c r="CS83" s="182"/>
      <c r="CT83" s="182"/>
      <c r="CU83" s="182"/>
      <c r="CV83" s="182"/>
      <c r="CW83" s="182"/>
      <c r="CX83" s="182"/>
      <c r="CY83" s="182"/>
      <c r="CZ83" s="182"/>
      <c r="DA83" s="182"/>
      <c r="DB83" s="182"/>
      <c r="DC83" s="182"/>
      <c r="DD83" s="182"/>
      <c r="DE83" s="182"/>
      <c r="DF83" s="182"/>
      <c r="DG83" s="182"/>
      <c r="DH83" s="182"/>
    </row>
    <row r="84" spans="2:112" s="124" customFormat="1" ht="9.9499999999999993" customHeight="1">
      <c r="B84" s="374"/>
      <c r="C84" s="382"/>
      <c r="D84" s="2704"/>
      <c r="E84" s="2704"/>
      <c r="F84" s="2704"/>
      <c r="G84" s="2704"/>
      <c r="H84" s="2704"/>
      <c r="I84" s="2704"/>
      <c r="J84" s="2704"/>
      <c r="K84" s="2704"/>
      <c r="L84" s="2704"/>
      <c r="M84" s="2704"/>
      <c r="N84" s="2704"/>
      <c r="O84" s="2704"/>
      <c r="P84" s="2704"/>
      <c r="Q84" s="2704"/>
      <c r="R84" s="2704"/>
      <c r="S84" s="2704"/>
      <c r="T84" s="2704"/>
      <c r="U84" s="2704"/>
      <c r="V84" s="2704"/>
      <c r="W84" s="2704"/>
      <c r="X84" s="2704"/>
      <c r="Y84" s="2704"/>
      <c r="Z84" s="2704"/>
      <c r="AA84" s="2704"/>
      <c r="AB84" s="2704"/>
      <c r="AC84" s="2704"/>
      <c r="AD84" s="2704"/>
      <c r="AE84" s="2704"/>
      <c r="AF84" s="2704"/>
      <c r="AG84" s="2704"/>
      <c r="AH84" s="2704"/>
      <c r="AI84" s="2704"/>
      <c r="AJ84" s="2704"/>
      <c r="AK84" s="2704"/>
      <c r="AL84" s="2704"/>
      <c r="AM84" s="2704"/>
      <c r="AN84" s="2704"/>
      <c r="AO84" s="361"/>
      <c r="AP84" s="361"/>
      <c r="AQ84" s="361"/>
      <c r="AR84" s="383"/>
      <c r="AS84" s="2614"/>
      <c r="AT84" s="2614"/>
      <c r="AU84" s="2614"/>
      <c r="AV84" s="2614"/>
      <c r="AW84" s="2614"/>
      <c r="AX84" s="2614"/>
      <c r="AY84" s="2614"/>
      <c r="AZ84" s="2614"/>
      <c r="BA84" s="2614"/>
      <c r="BB84" s="2478"/>
      <c r="BC84" s="2478"/>
      <c r="BD84" s="2478"/>
      <c r="BE84" s="2478"/>
      <c r="BF84" s="2479"/>
      <c r="BG84" s="386"/>
      <c r="BH84" s="386"/>
      <c r="BI84" s="386"/>
      <c r="BJ84" s="386"/>
      <c r="BK84" s="386"/>
      <c r="BL84" s="386"/>
      <c r="BM84" s="386"/>
      <c r="BN84" s="386"/>
      <c r="BO84" s="386"/>
      <c r="BP84" s="386"/>
      <c r="BQ84" s="386"/>
      <c r="BR84" s="386"/>
      <c r="BS84" s="386"/>
      <c r="BT84" s="386"/>
      <c r="BU84" s="374"/>
      <c r="BV84" s="350"/>
      <c r="BW84" s="350"/>
      <c r="BX84" s="350"/>
      <c r="BY84" s="315"/>
      <c r="BZ84" s="315"/>
      <c r="CA84" s="124" t="s">
        <v>132</v>
      </c>
      <c r="CB84" s="182"/>
      <c r="CC84" s="182"/>
      <c r="CD84" s="182"/>
      <c r="CE84" s="182"/>
      <c r="CF84" s="182"/>
      <c r="CG84" s="182"/>
      <c r="CH84" s="182"/>
      <c r="CI84" s="182"/>
      <c r="CJ84" s="182"/>
      <c r="CK84" s="182"/>
      <c r="CL84" s="182"/>
      <c r="CM84" s="182"/>
      <c r="CN84" s="182"/>
      <c r="CO84" s="182"/>
      <c r="CP84" s="182"/>
      <c r="CQ84" s="182"/>
      <c r="CR84" s="182"/>
      <c r="CS84" s="182"/>
      <c r="CT84" s="182"/>
      <c r="CU84" s="182"/>
      <c r="CV84" s="182"/>
      <c r="CW84" s="182"/>
      <c r="CX84" s="182"/>
      <c r="CY84" s="182"/>
      <c r="CZ84" s="182"/>
      <c r="DA84" s="182"/>
      <c r="DB84" s="182"/>
      <c r="DC84" s="182"/>
      <c r="DD84" s="182"/>
      <c r="DE84" s="182"/>
      <c r="DF84" s="182"/>
      <c r="DG84" s="182"/>
      <c r="DH84" s="182"/>
    </row>
    <row r="85" spans="2:112" s="124" customFormat="1" ht="9.9499999999999993" customHeight="1" thickBot="1">
      <c r="B85" s="374"/>
      <c r="C85" s="136"/>
      <c r="D85" s="2824"/>
      <c r="E85" s="2824"/>
      <c r="F85" s="2824"/>
      <c r="G85" s="2824"/>
      <c r="H85" s="2824"/>
      <c r="I85" s="2824"/>
      <c r="J85" s="2824"/>
      <c r="K85" s="2824"/>
      <c r="L85" s="2824"/>
      <c r="M85" s="2824"/>
      <c r="N85" s="2824"/>
      <c r="O85" s="2824"/>
      <c r="P85" s="2824"/>
      <c r="Q85" s="2824"/>
      <c r="R85" s="2824"/>
      <c r="S85" s="2824"/>
      <c r="T85" s="2824"/>
      <c r="U85" s="2824"/>
      <c r="V85" s="2824"/>
      <c r="W85" s="2824"/>
      <c r="X85" s="2824"/>
      <c r="Y85" s="2824"/>
      <c r="Z85" s="2824"/>
      <c r="AA85" s="2824"/>
      <c r="AB85" s="2824"/>
      <c r="AC85" s="2824"/>
      <c r="AD85" s="2824"/>
      <c r="AE85" s="2824"/>
      <c r="AF85" s="2824"/>
      <c r="AG85" s="2824"/>
      <c r="AH85" s="2824"/>
      <c r="AI85" s="2824"/>
      <c r="AJ85" s="2824"/>
      <c r="AK85" s="2824"/>
      <c r="AL85" s="2824"/>
      <c r="AM85" s="2824"/>
      <c r="AN85" s="2824"/>
      <c r="AO85" s="390"/>
      <c r="AP85" s="390"/>
      <c r="AQ85" s="390"/>
      <c r="AR85" s="391"/>
      <c r="AS85" s="2614"/>
      <c r="AT85" s="2614"/>
      <c r="AU85" s="2614"/>
      <c r="AV85" s="2614"/>
      <c r="AW85" s="2614"/>
      <c r="AX85" s="2614"/>
      <c r="AY85" s="2614"/>
      <c r="AZ85" s="2614"/>
      <c r="BA85" s="2614"/>
      <c r="BB85" s="2480"/>
      <c r="BC85" s="2480"/>
      <c r="BD85" s="2480"/>
      <c r="BE85" s="2480"/>
      <c r="BF85" s="2481"/>
      <c r="BG85" s="386"/>
      <c r="BH85" s="386"/>
      <c r="BI85" s="386"/>
      <c r="BJ85" s="386"/>
      <c r="BK85" s="386"/>
      <c r="BL85" s="386"/>
      <c r="BM85" s="386"/>
      <c r="BN85" s="386"/>
      <c r="BO85" s="386"/>
      <c r="BP85" s="386"/>
      <c r="BQ85" s="386"/>
      <c r="BR85" s="386"/>
      <c r="BS85" s="386"/>
      <c r="BT85" s="386"/>
      <c r="BU85" s="374"/>
      <c r="BV85" s="350"/>
      <c r="BW85" s="350"/>
      <c r="BX85" s="350"/>
      <c r="BY85" s="315"/>
      <c r="BZ85" s="315"/>
      <c r="CA85" s="124" t="e">
        <f xml:space="preserve"> NOT(OR(($BH$70:$BK$71="ＯＫ"),(BI72="補助額を選択してください")))</f>
        <v>#VALUE!</v>
      </c>
      <c r="CB85" s="182"/>
      <c r="CC85" s="182"/>
      <c r="CD85" s="182"/>
      <c r="CE85" s="182"/>
      <c r="CF85" s="182"/>
      <c r="CG85" s="182"/>
      <c r="CH85" s="182"/>
      <c r="CI85" s="182"/>
      <c r="CJ85" s="182"/>
      <c r="CK85" s="182"/>
      <c r="CL85" s="182"/>
      <c r="CM85" s="182"/>
      <c r="CN85" s="182"/>
      <c r="CO85" s="182"/>
      <c r="CP85" s="182"/>
      <c r="CQ85" s="182"/>
      <c r="CR85" s="182"/>
      <c r="CS85" s="182"/>
      <c r="CT85" s="182"/>
      <c r="CU85" s="182"/>
      <c r="CV85" s="182"/>
      <c r="CW85" s="182"/>
      <c r="CX85" s="182"/>
      <c r="CY85" s="182"/>
      <c r="CZ85" s="182"/>
      <c r="DA85" s="182"/>
      <c r="DB85" s="182"/>
      <c r="DC85" s="182"/>
      <c r="DD85" s="182"/>
      <c r="DE85" s="182"/>
      <c r="DF85" s="182"/>
      <c r="DG85" s="182"/>
      <c r="DH85" s="182"/>
    </row>
    <row r="86" spans="2:112" s="158" customFormat="1" ht="9.9499999999999993" customHeight="1">
      <c r="B86" s="374"/>
      <c r="C86" s="183"/>
      <c r="D86" s="183"/>
      <c r="E86" s="183"/>
      <c r="F86" s="183"/>
      <c r="G86" s="183"/>
      <c r="H86" s="183"/>
      <c r="I86" s="183"/>
      <c r="J86" s="183"/>
      <c r="K86" s="183"/>
      <c r="L86" s="183"/>
      <c r="M86" s="183"/>
      <c r="N86" s="183"/>
      <c r="O86" s="183"/>
      <c r="P86" s="183"/>
      <c r="Q86" s="183"/>
      <c r="R86" s="183"/>
      <c r="S86" s="183"/>
      <c r="T86" s="183"/>
      <c r="U86" s="183"/>
      <c r="V86" s="183"/>
      <c r="W86" s="183"/>
      <c r="X86" s="183"/>
      <c r="Y86" s="183"/>
      <c r="Z86" s="183"/>
      <c r="AA86" s="183"/>
      <c r="AB86" s="392"/>
      <c r="AC86" s="392"/>
      <c r="AD86" s="2466" t="s">
        <v>324</v>
      </c>
      <c r="AE86" s="2467"/>
      <c r="AF86" s="2467"/>
      <c r="AG86" s="2467"/>
      <c r="AH86" s="2467"/>
      <c r="AI86" s="2467"/>
      <c r="AJ86" s="2467"/>
      <c r="AK86" s="2467"/>
      <c r="AL86" s="2467"/>
      <c r="AM86" s="2467"/>
      <c r="AN86" s="2467"/>
      <c r="AO86" s="2467"/>
      <c r="AP86" s="2467"/>
      <c r="AQ86" s="2467"/>
      <c r="AR86" s="393"/>
      <c r="AS86" s="2696">
        <f>SUM(AS77:BA85)</f>
        <v>0</v>
      </c>
      <c r="AT86" s="2696"/>
      <c r="AU86" s="2696"/>
      <c r="AV86" s="2696"/>
      <c r="AW86" s="2696"/>
      <c r="AX86" s="2696"/>
      <c r="AY86" s="2696"/>
      <c r="AZ86" s="2696"/>
      <c r="BA86" s="2696"/>
      <c r="BB86" s="2475" t="s">
        <v>323</v>
      </c>
      <c r="BC86" s="2476"/>
      <c r="BD86" s="2476"/>
      <c r="BE86" s="2476"/>
      <c r="BF86" s="2477"/>
      <c r="BG86" s="386"/>
      <c r="BH86" s="386"/>
      <c r="BI86" s="386"/>
      <c r="BJ86" s="386"/>
      <c r="BK86" s="386"/>
      <c r="BL86" s="386"/>
      <c r="BM86" s="386"/>
      <c r="BN86" s="386"/>
      <c r="BO86" s="386"/>
      <c r="BP86" s="386"/>
      <c r="BQ86" s="386"/>
      <c r="BR86" s="386"/>
      <c r="BS86" s="386"/>
      <c r="BT86" s="386"/>
      <c r="BU86" s="374"/>
      <c r="BV86" s="350"/>
      <c r="BW86" s="350"/>
      <c r="BX86" s="350"/>
      <c r="BY86" s="315"/>
      <c r="BZ86" s="315"/>
      <c r="CB86" s="182"/>
      <c r="CC86" s="182"/>
      <c r="CD86" s="182"/>
      <c r="CE86" s="182"/>
      <c r="CF86" s="182"/>
      <c r="CG86" s="182"/>
      <c r="CH86" s="182"/>
      <c r="CI86" s="182"/>
      <c r="CJ86" s="182"/>
      <c r="CK86" s="182"/>
      <c r="CL86" s="182"/>
      <c r="CM86" s="182"/>
      <c r="CN86" s="182"/>
      <c r="CO86" s="182"/>
      <c r="CP86" s="182"/>
      <c r="CQ86" s="182"/>
      <c r="CR86" s="182"/>
      <c r="CS86" s="182"/>
      <c r="CT86" s="182"/>
      <c r="CU86" s="182"/>
      <c r="CV86" s="182"/>
      <c r="CW86" s="182"/>
      <c r="CX86" s="182"/>
      <c r="CY86" s="182"/>
      <c r="CZ86" s="182"/>
      <c r="DA86" s="182"/>
      <c r="DB86" s="182"/>
      <c r="DC86" s="182"/>
      <c r="DD86" s="182"/>
      <c r="DE86" s="182"/>
      <c r="DF86" s="182"/>
      <c r="DG86" s="182"/>
      <c r="DH86" s="182"/>
    </row>
    <row r="87" spans="2:112" s="124" customFormat="1" ht="9.9499999999999993" customHeight="1">
      <c r="B87" s="374"/>
      <c r="C87" s="183"/>
      <c r="D87" s="183"/>
      <c r="E87" s="183"/>
      <c r="F87" s="183"/>
      <c r="G87" s="183"/>
      <c r="H87" s="183"/>
      <c r="I87" s="183"/>
      <c r="J87" s="183"/>
      <c r="K87" s="183"/>
      <c r="L87" s="183"/>
      <c r="M87" s="183"/>
      <c r="N87" s="183"/>
      <c r="O87" s="183"/>
      <c r="P87" s="183"/>
      <c r="Q87" s="183"/>
      <c r="R87" s="183"/>
      <c r="S87" s="183"/>
      <c r="T87" s="183"/>
      <c r="U87" s="183"/>
      <c r="V87" s="183"/>
      <c r="W87" s="183"/>
      <c r="X87" s="183"/>
      <c r="Y87" s="183"/>
      <c r="Z87" s="183"/>
      <c r="AA87" s="183"/>
      <c r="AB87" s="394"/>
      <c r="AC87" s="394"/>
      <c r="AD87" s="2468"/>
      <c r="AE87" s="2469"/>
      <c r="AF87" s="2469"/>
      <c r="AG87" s="2469"/>
      <c r="AH87" s="2469"/>
      <c r="AI87" s="2469"/>
      <c r="AJ87" s="2469"/>
      <c r="AK87" s="2469"/>
      <c r="AL87" s="2469"/>
      <c r="AM87" s="2469"/>
      <c r="AN87" s="2469"/>
      <c r="AO87" s="2469"/>
      <c r="AP87" s="2469"/>
      <c r="AQ87" s="2469"/>
      <c r="AR87" s="130"/>
      <c r="AS87" s="2697"/>
      <c r="AT87" s="2697"/>
      <c r="AU87" s="2697"/>
      <c r="AV87" s="2697"/>
      <c r="AW87" s="2697"/>
      <c r="AX87" s="2697"/>
      <c r="AY87" s="2697"/>
      <c r="AZ87" s="2697"/>
      <c r="BA87" s="2697"/>
      <c r="BB87" s="2478"/>
      <c r="BC87" s="2478"/>
      <c r="BD87" s="2478"/>
      <c r="BE87" s="2478"/>
      <c r="BF87" s="2479"/>
      <c r="BG87" s="374"/>
      <c r="BH87" s="374"/>
      <c r="BI87" s="374"/>
      <c r="BJ87" s="374"/>
      <c r="BK87" s="374"/>
      <c r="BL87" s="374"/>
      <c r="BM87" s="374"/>
      <c r="BN87" s="374"/>
      <c r="BO87" s="374"/>
      <c r="BP87" s="374"/>
      <c r="BQ87" s="374"/>
      <c r="BR87" s="374"/>
      <c r="BS87" s="374"/>
      <c r="BT87" s="374"/>
      <c r="BU87" s="374"/>
      <c r="BV87" s="350"/>
      <c r="BW87" s="350"/>
      <c r="BX87" s="350"/>
      <c r="BY87" s="315"/>
      <c r="BZ87" s="315"/>
      <c r="CA87" s="496">
        <f>AB72-AU72</f>
        <v>0</v>
      </c>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row>
    <row r="88" spans="2:112" s="158" customFormat="1" ht="9.9499999999999993" customHeight="1" thickBot="1">
      <c r="B88" s="374"/>
      <c r="C88" s="183"/>
      <c r="D88" s="183"/>
      <c r="E88" s="183"/>
      <c r="F88" s="183"/>
      <c r="G88" s="183"/>
      <c r="H88" s="183"/>
      <c r="I88" s="183"/>
      <c r="J88" s="183"/>
      <c r="K88" s="183"/>
      <c r="L88" s="183"/>
      <c r="M88" s="183"/>
      <c r="N88" s="183"/>
      <c r="O88" s="183"/>
      <c r="P88" s="183"/>
      <c r="Q88" s="183"/>
      <c r="R88" s="183"/>
      <c r="S88" s="183"/>
      <c r="T88" s="183"/>
      <c r="U88" s="183"/>
      <c r="V88" s="183"/>
      <c r="W88" s="183"/>
      <c r="X88" s="183"/>
      <c r="Y88" s="183"/>
      <c r="Z88" s="183"/>
      <c r="AA88" s="183"/>
      <c r="AB88" s="394"/>
      <c r="AC88" s="394"/>
      <c r="AD88" s="2470"/>
      <c r="AE88" s="2471"/>
      <c r="AF88" s="2471"/>
      <c r="AG88" s="2471"/>
      <c r="AH88" s="2471"/>
      <c r="AI88" s="2471"/>
      <c r="AJ88" s="2471"/>
      <c r="AK88" s="2471"/>
      <c r="AL88" s="2471"/>
      <c r="AM88" s="2471"/>
      <c r="AN88" s="2471"/>
      <c r="AO88" s="2471"/>
      <c r="AP88" s="2471"/>
      <c r="AQ88" s="2471"/>
      <c r="AR88" s="395"/>
      <c r="AS88" s="2698"/>
      <c r="AT88" s="2698"/>
      <c r="AU88" s="2698"/>
      <c r="AV88" s="2698"/>
      <c r="AW88" s="2698"/>
      <c r="AX88" s="2698"/>
      <c r="AY88" s="2698"/>
      <c r="AZ88" s="2698"/>
      <c r="BA88" s="2698"/>
      <c r="BB88" s="2480"/>
      <c r="BC88" s="2480"/>
      <c r="BD88" s="2480"/>
      <c r="BE88" s="2480"/>
      <c r="BF88" s="2481"/>
      <c r="BG88" s="374"/>
      <c r="BH88" s="374"/>
      <c r="BI88" s="374"/>
      <c r="BJ88" s="374"/>
      <c r="BK88" s="374"/>
      <c r="BL88" s="374"/>
      <c r="BM88" s="374"/>
      <c r="BN88" s="374"/>
      <c r="BO88" s="374"/>
      <c r="BP88" s="374"/>
      <c r="BQ88" s="374"/>
      <c r="BR88" s="374"/>
      <c r="BS88" s="374"/>
      <c r="BT88" s="374"/>
      <c r="BU88" s="374"/>
      <c r="BV88" s="350"/>
      <c r="BW88" s="350"/>
      <c r="BX88" s="350"/>
      <c r="BY88" s="315"/>
      <c r="BZ88" s="315"/>
      <c r="CA88" s="158" t="str">
        <f>IF(CA87&lt;0,"申請額が超過しています","適")</f>
        <v>適</v>
      </c>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row>
    <row r="89" spans="2:112" ht="9.9499999999999993" customHeight="1">
      <c r="B89" s="374"/>
      <c r="C89" s="184"/>
      <c r="D89" s="184"/>
      <c r="E89" s="184"/>
      <c r="F89" s="184"/>
      <c r="G89" s="184"/>
      <c r="H89" s="184"/>
      <c r="I89" s="184"/>
      <c r="J89" s="184"/>
      <c r="K89" s="184"/>
      <c r="L89" s="184"/>
      <c r="M89" s="184"/>
      <c r="N89" s="184"/>
      <c r="O89" s="184"/>
      <c r="P89" s="184"/>
      <c r="Q89" s="184"/>
      <c r="R89" s="184"/>
      <c r="S89" s="184"/>
      <c r="T89" s="184"/>
      <c r="U89" s="184"/>
      <c r="V89" s="184"/>
      <c r="W89" s="184"/>
      <c r="X89" s="184"/>
      <c r="Y89" s="184"/>
      <c r="Z89" s="184"/>
      <c r="AA89" s="184"/>
      <c r="AB89" s="184"/>
      <c r="AC89" s="184"/>
      <c r="AD89" s="184"/>
      <c r="AE89" s="184"/>
      <c r="AF89" s="184"/>
      <c r="AG89" s="184"/>
      <c r="AH89" s="184"/>
      <c r="AI89" s="184"/>
      <c r="AJ89" s="184"/>
      <c r="AK89" s="184"/>
      <c r="AL89" s="184"/>
      <c r="AM89" s="184"/>
      <c r="AN89" s="184"/>
      <c r="AO89" s="184"/>
      <c r="AP89" s="184"/>
      <c r="AQ89" s="184"/>
      <c r="AR89" s="184"/>
      <c r="AS89" s="184"/>
      <c r="AT89" s="184"/>
      <c r="AU89" s="184"/>
      <c r="AV89" s="184"/>
      <c r="AW89" s="184"/>
      <c r="AX89" s="184"/>
      <c r="AY89" s="184"/>
      <c r="AZ89" s="184"/>
      <c r="BA89" s="184"/>
      <c r="BB89" s="184"/>
      <c r="BC89" s="184"/>
      <c r="BD89" s="184"/>
      <c r="BE89" s="184"/>
      <c r="BF89" s="184"/>
      <c r="BG89" s="374"/>
      <c r="BH89" s="374"/>
      <c r="BI89" s="374"/>
      <c r="BJ89" s="374"/>
      <c r="BK89" s="374"/>
      <c r="BL89" s="374"/>
      <c r="BM89" s="374"/>
      <c r="BN89" s="374"/>
      <c r="BO89" s="374"/>
      <c r="BP89" s="374"/>
      <c r="BQ89" s="374"/>
      <c r="BR89" s="374"/>
      <c r="BS89" s="374"/>
      <c r="BT89" s="374"/>
      <c r="BU89" s="374"/>
      <c r="CB89" s="190"/>
      <c r="CC89" s="190"/>
      <c r="CD89" s="190"/>
      <c r="CE89" s="190"/>
      <c r="CF89" s="190"/>
      <c r="CG89" s="190"/>
      <c r="CH89" s="190"/>
      <c r="CI89" s="190"/>
      <c r="CJ89" s="190"/>
      <c r="CK89" s="190"/>
      <c r="CL89" s="190"/>
      <c r="CM89" s="190"/>
      <c r="CN89" s="190"/>
      <c r="CO89" s="190"/>
      <c r="CP89" s="190"/>
      <c r="CQ89" s="190"/>
      <c r="CR89" s="190"/>
      <c r="CS89" s="190"/>
      <c r="CT89" s="190"/>
      <c r="CU89" s="190"/>
      <c r="CV89" s="190"/>
      <c r="CW89" s="190"/>
      <c r="CX89" s="190"/>
      <c r="CY89" s="190"/>
      <c r="CZ89" s="190"/>
      <c r="DA89" s="190"/>
      <c r="DB89" s="190"/>
      <c r="DC89" s="190"/>
      <c r="DD89" s="190"/>
      <c r="DE89" s="190"/>
      <c r="DF89" s="190"/>
      <c r="DG89" s="190"/>
      <c r="DH89" s="190"/>
    </row>
    <row r="90" spans="2:112" ht="9.9499999999999993" customHeight="1">
      <c r="B90" s="184"/>
      <c r="C90" s="184"/>
      <c r="D90" s="184"/>
      <c r="E90" s="184"/>
      <c r="F90" s="184"/>
      <c r="G90" s="184"/>
      <c r="H90" s="184"/>
      <c r="I90" s="184"/>
      <c r="J90" s="184"/>
      <c r="K90" s="184"/>
      <c r="L90" s="184"/>
      <c r="M90" s="184"/>
      <c r="N90" s="184"/>
      <c r="O90" s="184"/>
      <c r="P90" s="184"/>
      <c r="Q90" s="184"/>
      <c r="R90" s="184"/>
      <c r="S90" s="184"/>
      <c r="T90" s="184"/>
      <c r="U90" s="184"/>
      <c r="V90" s="184"/>
      <c r="W90" s="184"/>
      <c r="X90" s="184"/>
      <c r="Y90" s="184"/>
      <c r="Z90" s="184"/>
      <c r="AA90" s="184"/>
      <c r="AB90" s="184"/>
      <c r="AC90" s="184"/>
      <c r="AD90" s="184"/>
      <c r="AE90" s="184"/>
      <c r="AF90" s="184"/>
      <c r="AG90" s="184"/>
      <c r="AH90" s="184"/>
      <c r="AI90" s="184"/>
      <c r="AJ90" s="184"/>
      <c r="AK90" s="184"/>
      <c r="AL90" s="184"/>
      <c r="AM90" s="184"/>
      <c r="AN90" s="184"/>
      <c r="AO90" s="184"/>
      <c r="AP90" s="184"/>
      <c r="AQ90" s="184"/>
      <c r="AR90" s="184"/>
      <c r="AS90" s="184"/>
      <c r="AT90" s="184"/>
      <c r="AU90" s="184"/>
      <c r="AV90" s="184"/>
      <c r="AW90" s="184"/>
      <c r="AX90" s="184"/>
      <c r="AY90" s="184"/>
      <c r="AZ90" s="184"/>
      <c r="BA90" s="184"/>
      <c r="BB90" s="184"/>
      <c r="BC90" s="184"/>
      <c r="BD90" s="184"/>
      <c r="BE90" s="184"/>
      <c r="BF90" s="184"/>
      <c r="BG90" s="184"/>
      <c r="BH90" s="184"/>
      <c r="BI90" s="184"/>
      <c r="BJ90" s="184"/>
      <c r="BK90" s="184"/>
      <c r="BL90" s="184"/>
      <c r="BM90" s="184"/>
      <c r="BN90" s="184"/>
    </row>
    <row r="91" spans="2:112" ht="9.9499999999999993" customHeight="1"/>
    <row r="92" spans="2:112" ht="9.9499999999999993" customHeight="1"/>
    <row r="93" spans="2:112" ht="11.1" customHeight="1"/>
    <row r="95" spans="2:112" ht="10.5" customHeight="1"/>
    <row r="96" spans="2:112"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sheetData>
  <sheetProtection algorithmName="SHA-512" hashValue="6xWOfzopSuQYp1Z8gVELJo5x0xnDbCkXMsQQnbxEGQlibl6TMbppyGaegbRuvCTbzCA3V7qAJRc4QHy4K0Mvww==" saltValue="70nu/kyikdcAsItWwHAF5w==" spinCount="100000" sheet="1" objects="1" scenarios="1" selectLockedCells="1"/>
  <mergeCells count="157">
    <mergeCell ref="BS20:BT21"/>
    <mergeCell ref="BS18:BT19"/>
    <mergeCell ref="D3:M4"/>
    <mergeCell ref="N3:U4"/>
    <mergeCell ref="B10:AC11"/>
    <mergeCell ref="C12:E13"/>
    <mergeCell ref="F12:Q13"/>
    <mergeCell ref="S12:AX13"/>
    <mergeCell ref="AZ12:BR13"/>
    <mergeCell ref="W3:BN4"/>
    <mergeCell ref="U9:BA9"/>
    <mergeCell ref="R7:BF8"/>
    <mergeCell ref="BM8:BT9"/>
    <mergeCell ref="C38:E39"/>
    <mergeCell ref="BE40:BF41"/>
    <mergeCell ref="A3:A7"/>
    <mergeCell ref="C18:E19"/>
    <mergeCell ref="F18:Q19"/>
    <mergeCell ref="R18:R19"/>
    <mergeCell ref="S18:AX19"/>
    <mergeCell ref="AZ18:BR19"/>
    <mergeCell ref="C34:E35"/>
    <mergeCell ref="AR30:BD31"/>
    <mergeCell ref="AR32:BD33"/>
    <mergeCell ref="C32:E33"/>
    <mergeCell ref="C28:E29"/>
    <mergeCell ref="C30:E31"/>
    <mergeCell ref="BE32:BF33"/>
    <mergeCell ref="BE30:BF31"/>
    <mergeCell ref="G28:AM29"/>
    <mergeCell ref="AN28:AQ29"/>
    <mergeCell ref="AN30:AQ31"/>
    <mergeCell ref="G32:AM33"/>
    <mergeCell ref="AN32:AQ33"/>
    <mergeCell ref="AR28:BD29"/>
    <mergeCell ref="AW20:AY21"/>
    <mergeCell ref="AZ20:BR21"/>
    <mergeCell ref="CA49:CB50"/>
    <mergeCell ref="CA51:CB53"/>
    <mergeCell ref="CA63:CB64"/>
    <mergeCell ref="BG26:BT27"/>
    <mergeCell ref="BE42:BF43"/>
    <mergeCell ref="AR42:BD43"/>
    <mergeCell ref="AM42:AM43"/>
    <mergeCell ref="M42:AL43"/>
    <mergeCell ref="BG28:BT29"/>
    <mergeCell ref="BG30:BT31"/>
    <mergeCell ref="BG32:BT33"/>
    <mergeCell ref="BE28:BF29"/>
    <mergeCell ref="BG34:BT35"/>
    <mergeCell ref="G34:AM35"/>
    <mergeCell ref="BE63:BF64"/>
    <mergeCell ref="BE56:BF57"/>
    <mergeCell ref="AR56:BD57"/>
    <mergeCell ref="F63:AQ64"/>
    <mergeCell ref="F40:P41"/>
    <mergeCell ref="AN34:AQ35"/>
    <mergeCell ref="G30:AM31"/>
    <mergeCell ref="BE34:BF35"/>
    <mergeCell ref="AR34:BD35"/>
    <mergeCell ref="BG44:BT45"/>
    <mergeCell ref="BY81:BY83"/>
    <mergeCell ref="BY78:BY80"/>
    <mergeCell ref="BY75:BY76"/>
    <mergeCell ref="AR48:BD49"/>
    <mergeCell ref="BG50:BP51"/>
    <mergeCell ref="B61:AB62"/>
    <mergeCell ref="BO72:BT73"/>
    <mergeCell ref="BI72:BN73"/>
    <mergeCell ref="C48:AQ49"/>
    <mergeCell ref="D56:AP57"/>
    <mergeCell ref="B68:AB69"/>
    <mergeCell ref="BE48:BF49"/>
    <mergeCell ref="BG48:BI49"/>
    <mergeCell ref="B54:AB55"/>
    <mergeCell ref="BG63:BJ64"/>
    <mergeCell ref="AS63:BD64"/>
    <mergeCell ref="D77:AP79"/>
    <mergeCell ref="AS77:BA79"/>
    <mergeCell ref="BB77:BF79"/>
    <mergeCell ref="BG56:BI57"/>
    <mergeCell ref="D83:AN85"/>
    <mergeCell ref="AS83:BA85"/>
    <mergeCell ref="BB83:BF85"/>
    <mergeCell ref="C70:AJ71"/>
    <mergeCell ref="L42:L43"/>
    <mergeCell ref="M44:AL45"/>
    <mergeCell ref="CA6:CA9"/>
    <mergeCell ref="BZ6:BZ9"/>
    <mergeCell ref="CA10:CA21"/>
    <mergeCell ref="BZ10:BZ21"/>
    <mergeCell ref="F20:Q21"/>
    <mergeCell ref="R20:R21"/>
    <mergeCell ref="B24:AU25"/>
    <mergeCell ref="AR26:BF27"/>
    <mergeCell ref="C26:AQ27"/>
    <mergeCell ref="C14:Q17"/>
    <mergeCell ref="R14:T15"/>
    <mergeCell ref="R16:T17"/>
    <mergeCell ref="C20:E21"/>
    <mergeCell ref="U14:BT15"/>
    <mergeCell ref="U16:BT17"/>
    <mergeCell ref="BS12:BT13"/>
    <mergeCell ref="S20:Y21"/>
    <mergeCell ref="Z20:AL21"/>
    <mergeCell ref="AM20:AN21"/>
    <mergeCell ref="AP20:AV21"/>
    <mergeCell ref="C42:E43"/>
    <mergeCell ref="C36:E37"/>
    <mergeCell ref="AM46:AM47"/>
    <mergeCell ref="C44:E45"/>
    <mergeCell ref="BG46:BT47"/>
    <mergeCell ref="C50:BF51"/>
    <mergeCell ref="BH40:BJ41"/>
    <mergeCell ref="BK40:BT41"/>
    <mergeCell ref="AR40:BD41"/>
    <mergeCell ref="BG36:BT37"/>
    <mergeCell ref="BG38:BT39"/>
    <mergeCell ref="AR36:BD37"/>
    <mergeCell ref="AR38:BD39"/>
    <mergeCell ref="BG42:BT43"/>
    <mergeCell ref="BE44:BF45"/>
    <mergeCell ref="AR44:BD45"/>
    <mergeCell ref="C40:E41"/>
    <mergeCell ref="G36:AM37"/>
    <mergeCell ref="G38:AM39"/>
    <mergeCell ref="AN42:AQ43"/>
    <mergeCell ref="AN36:AQ37"/>
    <mergeCell ref="AN38:AQ39"/>
    <mergeCell ref="BE36:BF37"/>
    <mergeCell ref="BE38:BF39"/>
    <mergeCell ref="AM44:AM45"/>
    <mergeCell ref="G42:K43"/>
    <mergeCell ref="G44:K45"/>
    <mergeCell ref="L44:L45"/>
    <mergeCell ref="AN44:AQ45"/>
    <mergeCell ref="AD86:AQ88"/>
    <mergeCell ref="AS86:BA88"/>
    <mergeCell ref="BB86:BF88"/>
    <mergeCell ref="AS75:BA76"/>
    <mergeCell ref="C72:AA73"/>
    <mergeCell ref="AZ72:BF73"/>
    <mergeCell ref="C75:AQ76"/>
    <mergeCell ref="D80:AL82"/>
    <mergeCell ref="AS80:BA82"/>
    <mergeCell ref="BB80:BF82"/>
    <mergeCell ref="AG72:AJ73"/>
    <mergeCell ref="AB72:AF73"/>
    <mergeCell ref="AU72:AY73"/>
    <mergeCell ref="AK72:AS73"/>
    <mergeCell ref="AK70:BF71"/>
    <mergeCell ref="C46:E47"/>
    <mergeCell ref="BE46:BF47"/>
    <mergeCell ref="AR46:BD47"/>
    <mergeCell ref="G46:K47"/>
    <mergeCell ref="L46:L47"/>
    <mergeCell ref="M46:AL47"/>
  </mergeCells>
  <phoneticPr fontId="1"/>
  <conditionalFormatting sqref="AR40:BD41">
    <cfRule type="expression" dxfId="9" priority="5">
      <formula>$BH$40="■"</formula>
    </cfRule>
  </conditionalFormatting>
  <conditionalFormatting sqref="F28:BT47 AR48:BD49 AR56:BD57 AS63:BD64 AS77:BA85">
    <cfRule type="expression" dxfId="8" priority="1">
      <formula>($R$16="□")</formula>
    </cfRule>
  </conditionalFormatting>
  <dataValidations xWindow="698" yWindow="757" count="19">
    <dataValidation type="custom" allowBlank="1" showDropDown="1" showInputMessage="1" showErrorMessage="1" prompt="工事請負契約書の契約金額(税抜)を記入してください" sqref="AY18:AY19 AZ18 AY12:BR13" xr:uid="{9FD313A4-BA9C-46C4-AE98-58B75C86B5CE}">
      <formula1>(C12="■")</formula1>
    </dataValidation>
    <dataValidation imeMode="halfAlpha" allowBlank="1" showInputMessage="1" showErrorMessage="1" sqref="N3 V3" xr:uid="{D5DEB1C5-9477-43D8-B469-BE53C623EE7E}"/>
    <dataValidation type="custom" allowBlank="1" showInputMessage="1" showErrorMessage="1" sqref="Z20:AL21" xr:uid="{3D7CFE4C-A174-4BEB-A49E-C5A1CAB583EE}">
      <formula1>(C20="■")</formula1>
    </dataValidation>
    <dataValidation type="list" allowBlank="1" showInputMessage="1" showErrorMessage="1" sqref="BH40" xr:uid="{C2F87812-610D-4388-87E2-41ED67B26A79}">
      <formula1>"■,□"</formula1>
    </dataValidation>
    <dataValidation type="custom" allowBlank="1" showDropDown="1" showInputMessage="1" showErrorMessage="1" prompt="売買契約の場合、建物金額を税抜きで記入してください" sqref="AZ20" xr:uid="{0A39CF41-09CE-49CD-A08A-1AD5A56BBC24}">
      <formula1>(E20="■")</formula1>
    </dataValidation>
    <dataValidation type="list" allowBlank="1" showInputMessage="1" showErrorMessage="1" prompt="申請方法を選択してください_x000a__x000a_1/10で申請の場合は様式６－２を入力してください" sqref="WMD16:WMF17 WCH16:WCJ17 VSL16:VSN17 VIP16:VIR17 UYT16:UYV17 UOX16:UOZ17 UFB16:UFD17 TVF16:TVH17 TLJ16:TLL17 TBN16:TBP17 SRR16:SRT17 SHV16:SHX17 RXZ16:RYB17 ROD16:ROF17 REH16:REJ17 QUL16:QUN17 QKP16:QKR17 QAT16:QAV17 PQX16:PQZ17 PHB16:PHD17 OXF16:OXH17 ONJ16:ONL17 ODN16:ODP17 NTR16:NTT17 NJV16:NJX17 MZZ16:NAB17 MQD16:MQF17 MGH16:MGJ17 LWL16:LWN17 LMP16:LMR17 LCT16:LCV17 KSX16:KSZ17 KJB16:KJD17 JZF16:JZH17 JPJ16:JPL17 JFN16:JFP17 IVR16:IVT17 ILV16:ILX17 IBZ16:ICB17 HSD16:HSF17 HIH16:HIJ17 GYL16:GYN17 GOP16:GOR17 GET16:GEV17 FUX16:FUZ17 FLB16:FLD17 FBF16:FBH17 ERJ16:ERL17 EHN16:EHP17 DXR16:DXT17 DNV16:DNX17 DDZ16:DEB17 CUD16:CUF17 CKH16:CKJ17 CAL16:CAN17 BQP16:BQR17 BGT16:BGV17 AWX16:AWZ17 ANB16:AND17 ADF16:ADH17 TJ16:TL17 JN16:JP17 WVZ16:WWB17" xr:uid="{D3DCB533-309A-4EAB-99AA-F5EEE80D0572}">
      <formula1>INDIRECT(LU111)</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E18667C5-1059-45AD-8687-1E1576920B6C}">
      <formula1>$C$16&lt;&gt;"□"</formula1>
    </dataValidation>
    <dataValidation type="list" allowBlank="1" showInputMessage="1" showErrorMessage="1" prompt="申請方法を選択してください" sqref="WVZ14:WWB15 WMD14:WMF15 WCH14:WCJ15 VSL14:VSN15 VIP14:VIR15 UYT14:UYV15 UOX14:UOZ15 UFB14:UFD15 TVF14:TVH15 TLJ14:TLL15 TBN14:TBP15 SRR14:SRT15 SHV14:SHX15 RXZ14:RYB15 ROD14:ROF15 REH14:REJ15 QUL14:QUN15 QKP14:QKR15 QAT14:QAV15 PQX14:PQZ15 PHB14:PHD15 OXF14:OXH15 ONJ14:ONL15 ODN14:ODP15 NTR14:NTT15 NJV14:NJX15 MZZ14:NAB15 MQD14:MQF15 MGH14:MGJ15 LWL14:LWN15 LMP14:LMR15 LCT14:LCV15 KSX14:KSZ15 KJB14:KJD15 JZF14:JZH15 JPJ14:JPL15 JFN14:JFP15 IVR14:IVT15 ILV14:ILX15 IBZ14:ICB15 HSD14:HSF15 HIH14:HIJ15 GYL14:GYN15 GOP14:GOR15 GET14:GEV15 FUX14:FUZ15 FLB14:FLD15 FBF14:FBH15 ERJ14:ERL15 EHN14:EHP15 DXR14:DXT15 DNV14:DNX15 DDZ14:DEB15 CUD14:CUF15 CKH14:CKJ15 CAL14:CAN15 BQP14:BQR15 BGT14:BGV15 AWX14:AWZ15 ANB14:AND15 ADF14:ADH15 TJ14:TL15 JN14:JP15" xr:uid="{8FF10FF8-92F5-4F0A-A589-9D878085F768}">
      <formula1>INDIRECT(LU111)</formula1>
    </dataValidation>
    <dataValidation allowBlank="1" showInputMessage="1" showErrorMessage="1" prompt="様式５の入力が反映されます" sqref="WLO12:WLQ13 WVK12:WVM13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BS18:WBU21 WLO18:WLQ21 WVK18:WVM21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9A992E2D-8746-4815-85E7-EC7D11DDA0AC}"/>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20C75A1F-2B52-4FD4-8B98-D21CCA95752E}">
      <formula1>IY18&lt;&gt;"□"</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D442F645-F44F-4408-B542-F1334C216C3C}">
      <formula1>$C$10&lt;&gt;"□"</formula1>
    </dataValidation>
    <dataValidation type="list" allowBlank="1" showInputMessage="1" showErrorMessage="1" prompt="申請方法を選択してください" sqref="R16:T17" xr:uid="{2BC458FF-C367-4D2A-80F0-DE366FBDBC8D}">
      <formula1>"■,□"</formula1>
    </dataValidation>
    <dataValidation allowBlank="1" showInputMessage="1" showErrorMessage="1" prompt="本様式では申請不可_x000a__x000a_様式４を作成してください" sqref="R14:T15" xr:uid="{D4199EC1-1C6B-4E1C-A677-FEE0B7006FB1}"/>
    <dataValidation type="whole" operator="greaterThanOrEqual" allowBlank="1" showInputMessage="1" showErrorMessage="1" sqref="AR28:BD39 AR42:BD47 AR56:BD57" xr:uid="{6F173B25-40A8-4E72-ACA8-FB29AA6B367D}">
      <formula1>0</formula1>
    </dataValidation>
    <dataValidation type="custom" allowBlank="1" showInputMessage="1" showErrorMessage="1" error="太陽光が分離発注の為、金額の入力は不要です。" sqref="AR40:BD41" xr:uid="{D130975D-9E33-4270-90BC-48ADBDF24B21}">
      <formula1>($BH$40="□")</formula1>
    </dataValidation>
    <dataValidation imeMode="fullAlpha" allowBlank="1" showInputMessage="1" showErrorMessage="1" sqref="AS86:BA88" xr:uid="{07164F04-1FA6-4B95-A0BD-CED23EE207EC}"/>
    <dataValidation type="list" imeMode="fullAlpha" allowBlank="1" showInputMessage="1" showErrorMessage="1" error="金額を選択してください。" prompt="三世代加算額を選択して下さい。_x000a_上限額にご注意下さい。" sqref="AS80:BA82" xr:uid="{9CC6C71E-3E86-41EC-B737-0C66CDE583FB}">
      <formula1>"１０,２０,３０"</formula1>
    </dataValidation>
    <dataValidation type="list" imeMode="fullAlpha" allowBlank="1" showInputMessage="1" showErrorMessage="1" error="金額を選択してください。" prompt="若者子育て世帯加算を選択して下さい。" sqref="AS83:BA85" xr:uid="{BDD30881-6531-4DEA-BF2E-E4BA2621C757}">
      <formula1>"３０"</formula1>
    </dataValidation>
    <dataValidation type="list" imeMode="fullAlpha" allowBlank="1" showInputMessage="1" showErrorMessage="1" error="金額を選択してください。" prompt="補助金額を選択して下さい。_x000a_上限額にご注意下さい。" sqref="AS77:BA79" xr:uid="{266DCE00-1CF1-4521-9CCE-753E9E4B8290}">
      <formula1>$CH$39:$CH$57</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pageSetUpPr fitToPage="1"/>
  </sheetPr>
  <dimension ref="A1:EX154"/>
  <sheetViews>
    <sheetView showGridLines="0" view="pageBreakPreview" zoomScaleNormal="100" zoomScaleSheetLayoutView="100" workbookViewId="0">
      <selection activeCell="BG33" sqref="BG33:BJ33"/>
    </sheetView>
  </sheetViews>
  <sheetFormatPr defaultColWidth="1.25" defaultRowHeight="9" customHeight="1"/>
  <cols>
    <col min="1" max="1" width="5.75" style="32" customWidth="1"/>
    <col min="2" max="2" width="1.375" style="81" customWidth="1"/>
    <col min="3" max="5" width="1.25" style="81"/>
    <col min="6" max="37" width="1.25" style="32"/>
    <col min="38" max="107" width="0.75" style="32" customWidth="1"/>
    <col min="108" max="16384" width="1.25" style="32"/>
  </cols>
  <sheetData>
    <row r="1" spans="1:100" ht="34.9" customHeight="1"/>
    <row r="2" spans="1:100" ht="9" customHeight="1">
      <c r="N2" s="200"/>
      <c r="O2" s="200"/>
      <c r="P2" s="200"/>
      <c r="Q2" s="200"/>
      <c r="R2" s="200"/>
      <c r="S2" s="200"/>
      <c r="T2" s="200"/>
      <c r="U2" s="200"/>
      <c r="V2" s="200"/>
      <c r="W2" s="200"/>
    </row>
    <row r="3" spans="1:100" s="184" customFormat="1" ht="8.1" customHeight="1">
      <c r="A3" s="2171" t="s">
        <v>309</v>
      </c>
      <c r="D3" s="2436" t="s">
        <v>114</v>
      </c>
      <c r="E3" s="2436"/>
      <c r="F3" s="2436"/>
      <c r="G3" s="2436"/>
      <c r="H3" s="2436"/>
      <c r="I3" s="2436"/>
      <c r="J3" s="2436"/>
      <c r="K3" s="2436"/>
      <c r="L3" s="2436"/>
      <c r="M3" s="2436"/>
      <c r="N3" s="2439" t="str">
        <f>'様式２(ゼロ・エネ型 BELS用)'!CM7</f>
        <v>0562</v>
      </c>
      <c r="O3" s="2439"/>
      <c r="P3" s="2439"/>
      <c r="Q3" s="2439"/>
      <c r="R3" s="2439"/>
      <c r="S3" s="2439"/>
      <c r="T3" s="2439"/>
      <c r="U3" s="2439"/>
      <c r="V3" s="451"/>
      <c r="W3" s="2963">
        <f>'様式２(ゼロ・エネ型 BELS用)'!AF56</f>
        <v>0</v>
      </c>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row>
    <row r="4" spans="1:100" s="184" customFormat="1" ht="8.1" customHeight="1">
      <c r="A4" s="2171"/>
      <c r="D4" s="2436"/>
      <c r="E4" s="2436"/>
      <c r="F4" s="2436"/>
      <c r="G4" s="2436"/>
      <c r="H4" s="2436"/>
      <c r="I4" s="2436"/>
      <c r="J4" s="2436"/>
      <c r="K4" s="2436"/>
      <c r="L4" s="2436"/>
      <c r="M4" s="2436"/>
      <c r="N4" s="2439"/>
      <c r="O4" s="2439"/>
      <c r="P4" s="2439"/>
      <c r="Q4" s="2439"/>
      <c r="R4" s="2439"/>
      <c r="S4" s="2439"/>
      <c r="T4" s="2439"/>
      <c r="U4" s="2439"/>
      <c r="V4" s="451"/>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CH4" s="2964" t="s">
        <v>849</v>
      </c>
      <c r="CI4" s="2965"/>
      <c r="CJ4" s="2965"/>
      <c r="CK4" s="2965"/>
      <c r="CL4" s="2965"/>
      <c r="CM4" s="2965"/>
      <c r="CN4" s="2965"/>
      <c r="CO4" s="2965"/>
      <c r="CP4" s="2965"/>
      <c r="CQ4" s="2965"/>
      <c r="CR4" s="2966"/>
    </row>
    <row r="5" spans="1:100" ht="7.5" customHeight="1">
      <c r="A5" s="2171"/>
      <c r="B5" s="2960"/>
      <c r="C5" s="2960"/>
      <c r="D5" s="2960"/>
      <c r="E5" s="2960"/>
      <c r="F5" s="2960"/>
      <c r="G5" s="2960"/>
      <c r="H5" s="2960"/>
      <c r="I5" s="2960"/>
      <c r="J5" s="2960"/>
      <c r="K5" s="2960"/>
      <c r="L5" s="2960"/>
      <c r="M5" s="2960"/>
      <c r="N5" s="2960"/>
      <c r="O5" s="2960"/>
      <c r="P5" s="2960"/>
      <c r="Q5" s="2960"/>
      <c r="R5" s="2960"/>
      <c r="S5" s="2960"/>
      <c r="T5" s="2960"/>
      <c r="U5" s="2960"/>
      <c r="V5" s="2960"/>
      <c r="W5" s="2960"/>
      <c r="X5" s="2960"/>
      <c r="Y5" s="2960"/>
      <c r="Z5" s="2960"/>
      <c r="AA5" s="2960"/>
      <c r="AB5" s="2960"/>
      <c r="AC5" s="2960"/>
      <c r="AD5" s="2960"/>
      <c r="AE5" s="82"/>
      <c r="AF5" s="82"/>
      <c r="AG5" s="82"/>
      <c r="AH5" s="82"/>
      <c r="AI5" s="82"/>
      <c r="AJ5" s="82"/>
      <c r="AK5" s="82"/>
      <c r="AL5" s="82"/>
      <c r="AM5" s="82"/>
      <c r="AN5" s="82"/>
      <c r="AO5" s="82"/>
      <c r="AP5" s="82"/>
      <c r="AQ5" s="82"/>
      <c r="AR5" s="82"/>
      <c r="AS5" s="82"/>
      <c r="AT5" s="82"/>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2967"/>
      <c r="CI5" s="2968"/>
      <c r="CJ5" s="2968"/>
      <c r="CK5" s="2968"/>
      <c r="CL5" s="2968"/>
      <c r="CM5" s="2968"/>
      <c r="CN5" s="2968"/>
      <c r="CO5" s="2968"/>
      <c r="CP5" s="2968"/>
      <c r="CQ5" s="2968"/>
      <c r="CR5" s="2969"/>
    </row>
    <row r="6" spans="1:100" ht="8.25" customHeight="1">
      <c r="A6" s="2171"/>
      <c r="C6" s="2961" t="s">
        <v>867</v>
      </c>
      <c r="D6" s="2961"/>
      <c r="E6" s="2961"/>
      <c r="F6" s="2961"/>
      <c r="G6" s="2961"/>
      <c r="H6" s="2961"/>
      <c r="I6" s="2961"/>
      <c r="J6" s="2961"/>
      <c r="K6" s="2961"/>
      <c r="L6" s="2961"/>
      <c r="M6" s="2961"/>
      <c r="N6" s="2961"/>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row>
    <row r="7" spans="1:100" ht="8.25" customHeight="1">
      <c r="C7" s="2961"/>
      <c r="D7" s="2961"/>
      <c r="E7" s="2961"/>
      <c r="F7" s="2961"/>
      <c r="G7" s="2961"/>
      <c r="H7" s="2961"/>
      <c r="I7" s="2961"/>
      <c r="J7" s="2961"/>
      <c r="K7" s="2961"/>
      <c r="L7" s="2961"/>
      <c r="M7" s="2961"/>
      <c r="N7" s="2961"/>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row>
    <row r="8" spans="1:100" s="84" customFormat="1" ht="12" customHeight="1">
      <c r="B8" s="83" t="s">
        <v>24</v>
      </c>
      <c r="C8" s="196"/>
      <c r="D8" s="196"/>
      <c r="E8" s="196"/>
      <c r="AB8" s="2962"/>
      <c r="AC8" s="2962"/>
      <c r="AD8" s="2962"/>
      <c r="AE8" s="2962"/>
      <c r="AF8" s="2962"/>
      <c r="AG8" s="2962"/>
      <c r="AH8" s="2962"/>
      <c r="AI8" s="2962"/>
      <c r="AJ8" s="2962"/>
      <c r="AK8" s="2962"/>
      <c r="AL8" s="2962"/>
      <c r="AM8" s="2962"/>
      <c r="AN8" s="2962"/>
      <c r="AO8" s="2962"/>
      <c r="AP8" s="2962"/>
      <c r="AQ8" s="2962"/>
      <c r="AR8" s="2962"/>
      <c r="AS8" s="2962"/>
      <c r="AT8" s="2962"/>
      <c r="AU8" s="2962"/>
      <c r="AV8" s="2962"/>
      <c r="AW8" s="2962"/>
      <c r="AX8" s="2962"/>
      <c r="AY8" s="2962"/>
      <c r="AZ8" s="2962"/>
      <c r="BA8" s="2962"/>
      <c r="BB8" s="2962"/>
      <c r="BC8" s="2962"/>
      <c r="BD8" s="2962"/>
      <c r="BE8" s="2962"/>
      <c r="BF8" s="2962"/>
    </row>
    <row r="9" spans="1:100" s="84" customFormat="1" ht="12.4" customHeight="1">
      <c r="B9" s="196"/>
      <c r="C9" s="196"/>
      <c r="D9" s="196"/>
      <c r="E9" s="196" t="s">
        <v>25</v>
      </c>
      <c r="F9" s="2885" t="s">
        <v>871</v>
      </c>
      <c r="G9" s="2885"/>
      <c r="H9" s="2885"/>
      <c r="I9" s="2885"/>
      <c r="J9" s="2885"/>
      <c r="K9" s="2885"/>
      <c r="L9" s="2885"/>
      <c r="M9" s="2885"/>
      <c r="N9" s="2885"/>
      <c r="O9" s="2885"/>
      <c r="P9" s="2885"/>
      <c r="Q9" s="2885"/>
      <c r="R9" s="2885"/>
      <c r="S9" s="2885"/>
      <c r="T9" s="2885"/>
      <c r="U9" s="2885"/>
      <c r="V9" s="2885"/>
      <c r="W9" s="2885"/>
      <c r="X9" s="2885"/>
      <c r="Y9" s="2885"/>
      <c r="Z9" s="2885"/>
      <c r="AA9" s="2885"/>
      <c r="AB9" s="2885"/>
      <c r="AC9" s="2885"/>
      <c r="AD9" s="2885"/>
      <c r="AE9" s="2885"/>
      <c r="AF9" s="2885"/>
      <c r="AG9" s="2885"/>
      <c r="AH9" s="2885"/>
      <c r="AI9" s="2885"/>
      <c r="AJ9" s="2885"/>
      <c r="AK9" s="2885"/>
      <c r="AL9" s="2885"/>
      <c r="AM9" s="2885"/>
      <c r="AN9" s="2885"/>
      <c r="AO9" s="2885"/>
      <c r="AP9" s="2885"/>
      <c r="AQ9" s="2885"/>
      <c r="AR9" s="2885"/>
      <c r="AS9" s="2885"/>
      <c r="AT9" s="2885"/>
      <c r="AU9" s="2885"/>
      <c r="AV9" s="2885"/>
      <c r="AW9" s="2885"/>
      <c r="AX9" s="2885"/>
      <c r="AY9" s="2885"/>
      <c r="AZ9" s="2885"/>
      <c r="BA9" s="2885"/>
      <c r="BB9" s="2885"/>
      <c r="BC9" s="2885"/>
      <c r="BD9" s="2885"/>
      <c r="BE9" s="2885"/>
      <c r="BF9" s="2885"/>
      <c r="BG9" s="2885"/>
      <c r="BH9" s="2885"/>
      <c r="BI9" s="2885"/>
      <c r="BJ9" s="2885"/>
      <c r="BK9" s="2885"/>
      <c r="BL9" s="2885"/>
      <c r="BM9" s="2885"/>
      <c r="BN9" s="2885"/>
      <c r="BO9" s="2885"/>
      <c r="BP9" s="2885"/>
      <c r="BQ9" s="2885"/>
      <c r="BR9" s="2885"/>
      <c r="BS9" s="2885"/>
      <c r="BT9" s="2885"/>
      <c r="BU9" s="2885"/>
      <c r="BV9" s="2885"/>
      <c r="BW9" s="2885"/>
      <c r="BX9" s="2885"/>
      <c r="BY9" s="2885"/>
      <c r="BZ9" s="2885"/>
      <c r="CA9" s="2885"/>
      <c r="CB9" s="2885"/>
      <c r="CC9" s="2885"/>
      <c r="CD9" s="2885"/>
      <c r="CE9" s="2885"/>
      <c r="CF9" s="2885"/>
      <c r="CG9" s="2885"/>
      <c r="CH9" s="2885"/>
      <c r="CI9" s="2885"/>
      <c r="CJ9" s="2885"/>
      <c r="CK9" s="2885"/>
      <c r="CL9" s="2885"/>
      <c r="CM9" s="2885"/>
      <c r="CN9" s="2885"/>
      <c r="CO9" s="2885"/>
      <c r="CP9" s="2885"/>
      <c r="CQ9" s="2885"/>
      <c r="CR9" s="2885"/>
      <c r="CS9" s="2885"/>
      <c r="CT9" s="2885"/>
      <c r="CU9" s="2885"/>
      <c r="CV9" s="2885"/>
    </row>
    <row r="10" spans="1:100" s="84" customFormat="1" ht="12.4" customHeight="1">
      <c r="B10" s="196"/>
      <c r="C10" s="196"/>
      <c r="D10" s="196"/>
      <c r="E10" s="196"/>
      <c r="F10" s="2885"/>
      <c r="G10" s="2885"/>
      <c r="H10" s="2885"/>
      <c r="I10" s="2885"/>
      <c r="J10" s="2885"/>
      <c r="K10" s="2885"/>
      <c r="L10" s="2885"/>
      <c r="M10" s="2885"/>
      <c r="N10" s="2885"/>
      <c r="O10" s="2885"/>
      <c r="P10" s="2885"/>
      <c r="Q10" s="2885"/>
      <c r="R10" s="2885"/>
      <c r="S10" s="2885"/>
      <c r="T10" s="2885"/>
      <c r="U10" s="2885"/>
      <c r="V10" s="2885"/>
      <c r="W10" s="2885"/>
      <c r="X10" s="2885"/>
      <c r="Y10" s="2885"/>
      <c r="Z10" s="2885"/>
      <c r="AA10" s="2885"/>
      <c r="AB10" s="2885"/>
      <c r="AC10" s="2885"/>
      <c r="AD10" s="2885"/>
      <c r="AE10" s="2885"/>
      <c r="AF10" s="2885"/>
      <c r="AG10" s="2885"/>
      <c r="AH10" s="2885"/>
      <c r="AI10" s="2885"/>
      <c r="AJ10" s="2885"/>
      <c r="AK10" s="2885"/>
      <c r="AL10" s="2885"/>
      <c r="AM10" s="2885"/>
      <c r="AN10" s="2885"/>
      <c r="AO10" s="2885"/>
      <c r="AP10" s="2885"/>
      <c r="AQ10" s="2885"/>
      <c r="AR10" s="2885"/>
      <c r="AS10" s="2885"/>
      <c r="AT10" s="2885"/>
      <c r="AU10" s="2885"/>
      <c r="AV10" s="2885"/>
      <c r="AW10" s="2885"/>
      <c r="AX10" s="2885"/>
      <c r="AY10" s="2885"/>
      <c r="AZ10" s="2885"/>
      <c r="BA10" s="2885"/>
      <c r="BB10" s="2885"/>
      <c r="BC10" s="2885"/>
      <c r="BD10" s="2885"/>
      <c r="BE10" s="2885"/>
      <c r="BF10" s="2885"/>
      <c r="BG10" s="2885"/>
      <c r="BH10" s="2885"/>
      <c r="BI10" s="2885"/>
      <c r="BJ10" s="2885"/>
      <c r="BK10" s="2885"/>
      <c r="BL10" s="2885"/>
      <c r="BM10" s="2885"/>
      <c r="BN10" s="2885"/>
      <c r="BO10" s="2885"/>
      <c r="BP10" s="2885"/>
      <c r="BQ10" s="2885"/>
      <c r="BR10" s="2885"/>
      <c r="BS10" s="2885"/>
      <c r="BT10" s="2885"/>
      <c r="BU10" s="2885"/>
      <c r="BV10" s="2885"/>
      <c r="BW10" s="2885"/>
      <c r="BX10" s="2885"/>
      <c r="BY10" s="2885"/>
      <c r="BZ10" s="2885"/>
      <c r="CA10" s="2885"/>
      <c r="CB10" s="2885"/>
      <c r="CC10" s="2885"/>
      <c r="CD10" s="2885"/>
      <c r="CE10" s="2885"/>
      <c r="CF10" s="2885"/>
      <c r="CG10" s="2885"/>
      <c r="CH10" s="2885"/>
      <c r="CI10" s="2885"/>
      <c r="CJ10" s="2885"/>
      <c r="CK10" s="2885"/>
      <c r="CL10" s="2885"/>
      <c r="CM10" s="2885"/>
      <c r="CN10" s="2885"/>
      <c r="CO10" s="2885"/>
      <c r="CP10" s="2885"/>
      <c r="CQ10" s="2885"/>
      <c r="CR10" s="2885"/>
      <c r="CS10" s="2885"/>
      <c r="CT10" s="2885"/>
      <c r="CU10" s="2885"/>
      <c r="CV10" s="2885"/>
    </row>
    <row r="11" spans="1:100" s="84" customFormat="1" ht="12.4" customHeight="1">
      <c r="B11" s="196"/>
      <c r="C11" s="196"/>
      <c r="D11" s="196"/>
      <c r="E11" s="196"/>
      <c r="F11" s="2885"/>
      <c r="G11" s="2885"/>
      <c r="H11" s="2885"/>
      <c r="I11" s="2885"/>
      <c r="J11" s="2885"/>
      <c r="K11" s="2885"/>
      <c r="L11" s="2885"/>
      <c r="M11" s="2885"/>
      <c r="N11" s="2885"/>
      <c r="O11" s="2885"/>
      <c r="P11" s="2885"/>
      <c r="Q11" s="2885"/>
      <c r="R11" s="2885"/>
      <c r="S11" s="2885"/>
      <c r="T11" s="2885"/>
      <c r="U11" s="2885"/>
      <c r="V11" s="2885"/>
      <c r="W11" s="2885"/>
      <c r="X11" s="2885"/>
      <c r="Y11" s="2885"/>
      <c r="Z11" s="2885"/>
      <c r="AA11" s="2885"/>
      <c r="AB11" s="2885"/>
      <c r="AC11" s="2885"/>
      <c r="AD11" s="2885"/>
      <c r="AE11" s="2885"/>
      <c r="AF11" s="2885"/>
      <c r="AG11" s="2885"/>
      <c r="AH11" s="2885"/>
      <c r="AI11" s="2885"/>
      <c r="AJ11" s="2885"/>
      <c r="AK11" s="2885"/>
      <c r="AL11" s="2885"/>
      <c r="AM11" s="2885"/>
      <c r="AN11" s="2885"/>
      <c r="AO11" s="2885"/>
      <c r="AP11" s="2885"/>
      <c r="AQ11" s="2885"/>
      <c r="AR11" s="2885"/>
      <c r="AS11" s="2885"/>
      <c r="AT11" s="2885"/>
      <c r="AU11" s="2885"/>
      <c r="AV11" s="2885"/>
      <c r="AW11" s="2885"/>
      <c r="AX11" s="2885"/>
      <c r="AY11" s="2885"/>
      <c r="AZ11" s="2885"/>
      <c r="BA11" s="2885"/>
      <c r="BB11" s="2885"/>
      <c r="BC11" s="2885"/>
      <c r="BD11" s="2885"/>
      <c r="BE11" s="2885"/>
      <c r="BF11" s="2885"/>
      <c r="BG11" s="2885"/>
      <c r="BH11" s="2885"/>
      <c r="BI11" s="2885"/>
      <c r="BJ11" s="2885"/>
      <c r="BK11" s="2885"/>
      <c r="BL11" s="2885"/>
      <c r="BM11" s="2885"/>
      <c r="BN11" s="2885"/>
      <c r="BO11" s="2885"/>
      <c r="BP11" s="2885"/>
      <c r="BQ11" s="2885"/>
      <c r="BR11" s="2885"/>
      <c r="BS11" s="2885"/>
      <c r="BT11" s="2885"/>
      <c r="BU11" s="2885"/>
      <c r="BV11" s="2885"/>
      <c r="BW11" s="2885"/>
      <c r="BX11" s="2885"/>
      <c r="BY11" s="2885"/>
      <c r="BZ11" s="2885"/>
      <c r="CA11" s="2885"/>
      <c r="CB11" s="2885"/>
      <c r="CC11" s="2885"/>
      <c r="CD11" s="2885"/>
      <c r="CE11" s="2885"/>
      <c r="CF11" s="2885"/>
      <c r="CG11" s="2885"/>
      <c r="CH11" s="2885"/>
      <c r="CI11" s="2885"/>
      <c r="CJ11" s="2885"/>
      <c r="CK11" s="2885"/>
      <c r="CL11" s="2885"/>
      <c r="CM11" s="2885"/>
      <c r="CN11" s="2885"/>
      <c r="CO11" s="2885"/>
      <c r="CP11" s="2885"/>
      <c r="CQ11" s="2885"/>
      <c r="CR11" s="2885"/>
      <c r="CS11" s="2885"/>
      <c r="CT11" s="2885"/>
      <c r="CU11" s="2885"/>
      <c r="CV11" s="2885"/>
    </row>
    <row r="12" spans="1:100" s="84" customFormat="1" ht="12" customHeight="1">
      <c r="B12" s="196"/>
      <c r="C12" s="196"/>
      <c r="D12" s="196"/>
      <c r="E12" s="196"/>
      <c r="F12" s="2885"/>
      <c r="G12" s="2885"/>
      <c r="H12" s="2885"/>
      <c r="I12" s="2885"/>
      <c r="J12" s="2885"/>
      <c r="K12" s="2885"/>
      <c r="L12" s="2885"/>
      <c r="M12" s="2885"/>
      <c r="N12" s="2885"/>
      <c r="O12" s="2885"/>
      <c r="P12" s="2885"/>
      <c r="Q12" s="2885"/>
      <c r="R12" s="2885"/>
      <c r="S12" s="2885"/>
      <c r="T12" s="2885"/>
      <c r="U12" s="2885"/>
      <c r="V12" s="2885"/>
      <c r="W12" s="2885"/>
      <c r="X12" s="2885"/>
      <c r="Y12" s="2885"/>
      <c r="Z12" s="2885"/>
      <c r="AA12" s="2885"/>
      <c r="AB12" s="2885"/>
      <c r="AC12" s="2885"/>
      <c r="AD12" s="2885"/>
      <c r="AE12" s="2885"/>
      <c r="AF12" s="2885"/>
      <c r="AG12" s="2885"/>
      <c r="AH12" s="2885"/>
      <c r="AI12" s="2885"/>
      <c r="AJ12" s="2885"/>
      <c r="AK12" s="2885"/>
      <c r="AL12" s="2885"/>
      <c r="AM12" s="2885"/>
      <c r="AN12" s="2885"/>
      <c r="AO12" s="2885"/>
      <c r="AP12" s="2885"/>
      <c r="AQ12" s="2885"/>
      <c r="AR12" s="2885"/>
      <c r="AS12" s="2885"/>
      <c r="AT12" s="2885"/>
      <c r="AU12" s="2885"/>
      <c r="AV12" s="2885"/>
      <c r="AW12" s="2885"/>
      <c r="AX12" s="2885"/>
      <c r="AY12" s="2885"/>
      <c r="AZ12" s="2885"/>
      <c r="BA12" s="2885"/>
      <c r="BB12" s="2885"/>
      <c r="BC12" s="2885"/>
      <c r="BD12" s="2885"/>
      <c r="BE12" s="2885"/>
      <c r="BF12" s="2885"/>
      <c r="BG12" s="2885"/>
      <c r="BH12" s="2885"/>
      <c r="BI12" s="2885"/>
      <c r="BJ12" s="2885"/>
      <c r="BK12" s="2885"/>
      <c r="BL12" s="2885"/>
      <c r="BM12" s="2885"/>
      <c r="BN12" s="2885"/>
      <c r="BO12" s="2885"/>
      <c r="BP12" s="2885"/>
      <c r="BQ12" s="2885"/>
      <c r="BR12" s="2885"/>
      <c r="BS12" s="2885"/>
      <c r="BT12" s="2885"/>
      <c r="BU12" s="2885"/>
      <c r="BV12" s="2885"/>
      <c r="BW12" s="2885"/>
      <c r="BX12" s="2885"/>
      <c r="BY12" s="2885"/>
      <c r="BZ12" s="2885"/>
      <c r="CA12" s="2885"/>
      <c r="CB12" s="2885"/>
      <c r="CC12" s="2885"/>
      <c r="CD12" s="2885"/>
      <c r="CE12" s="2885"/>
      <c r="CF12" s="2885"/>
      <c r="CG12" s="2885"/>
      <c r="CH12" s="2885"/>
      <c r="CI12" s="2885"/>
      <c r="CJ12" s="2885"/>
      <c r="CK12" s="2885"/>
      <c r="CL12" s="2885"/>
      <c r="CM12" s="2885"/>
      <c r="CN12" s="2885"/>
      <c r="CO12" s="2885"/>
      <c r="CP12" s="2885"/>
      <c r="CQ12" s="2885"/>
      <c r="CR12" s="2885"/>
      <c r="CS12" s="2885"/>
      <c r="CT12" s="2885"/>
      <c r="CU12" s="2885"/>
      <c r="CV12" s="2885"/>
    </row>
    <row r="13" spans="1:100" s="84" customFormat="1" ht="15" customHeight="1">
      <c r="B13" s="196"/>
      <c r="C13" s="196"/>
      <c r="D13" s="196"/>
      <c r="E13" s="85" t="s">
        <v>91</v>
      </c>
      <c r="F13" s="2959" t="s">
        <v>203</v>
      </c>
      <c r="G13" s="2959"/>
      <c r="H13" s="2959"/>
      <c r="I13" s="2959"/>
      <c r="J13" s="2959"/>
      <c r="K13" s="2959"/>
      <c r="L13" s="2959"/>
      <c r="M13" s="2959"/>
      <c r="N13" s="2959"/>
      <c r="O13" s="2959"/>
      <c r="P13" s="2959"/>
      <c r="Q13" s="2959"/>
      <c r="R13" s="2959"/>
      <c r="S13" s="2959"/>
      <c r="T13" s="2959"/>
      <c r="U13" s="2959"/>
      <c r="V13" s="2959"/>
      <c r="W13" s="2959"/>
      <c r="X13" s="2959"/>
      <c r="Y13" s="2959"/>
      <c r="Z13" s="2959"/>
      <c r="AA13" s="2959"/>
      <c r="AB13" s="2959"/>
      <c r="AC13" s="2959"/>
      <c r="AD13" s="2959"/>
      <c r="AE13" s="2959"/>
      <c r="AF13" s="2959"/>
      <c r="AG13" s="2959"/>
      <c r="AH13" s="2959"/>
      <c r="AI13" s="2959"/>
      <c r="AJ13" s="2959"/>
      <c r="AK13" s="2959"/>
      <c r="AL13" s="2959"/>
      <c r="AM13" s="2959"/>
      <c r="AN13" s="2959"/>
      <c r="AO13" s="2959"/>
      <c r="AP13" s="2959"/>
      <c r="AQ13" s="2959"/>
      <c r="AR13" s="2959"/>
      <c r="AS13" s="2959"/>
      <c r="AT13" s="2959"/>
      <c r="AU13" s="2959"/>
      <c r="AV13" s="2959"/>
      <c r="AW13" s="2959"/>
      <c r="AX13" s="2959"/>
      <c r="AY13" s="2959"/>
      <c r="AZ13" s="2959"/>
      <c r="BA13" s="2959"/>
      <c r="BB13" s="2959"/>
      <c r="BC13" s="2959"/>
      <c r="BD13" s="2959"/>
      <c r="BE13" s="2959"/>
      <c r="BF13" s="2959"/>
      <c r="BG13" s="2959"/>
      <c r="BH13" s="2959"/>
      <c r="BI13" s="2959"/>
      <c r="BJ13" s="2959"/>
      <c r="BK13" s="2959"/>
      <c r="BL13" s="2959"/>
      <c r="BM13" s="2959"/>
      <c r="BN13" s="2959"/>
      <c r="BO13" s="2959"/>
      <c r="BP13" s="2959"/>
      <c r="BQ13" s="2959"/>
      <c r="BR13" s="2959"/>
      <c r="BS13" s="2959"/>
      <c r="BT13" s="2959"/>
      <c r="BU13" s="2959"/>
      <c r="BV13" s="2959"/>
      <c r="BW13" s="2959"/>
      <c r="BX13" s="2959"/>
      <c r="BY13" s="2959"/>
      <c r="BZ13" s="2959"/>
      <c r="CA13" s="2959"/>
      <c r="CB13" s="2959"/>
      <c r="CC13" s="2959"/>
      <c r="CD13" s="2959"/>
      <c r="CE13" s="2959"/>
      <c r="CF13" s="2959"/>
      <c r="CG13" s="2959"/>
      <c r="CH13" s="2959"/>
      <c r="CI13" s="2959"/>
      <c r="CJ13" s="2959"/>
      <c r="CK13" s="2959"/>
      <c r="CL13" s="2959"/>
      <c r="CM13" s="2959"/>
      <c r="CN13" s="2959"/>
      <c r="CO13" s="2959"/>
      <c r="CP13" s="2959"/>
      <c r="CQ13" s="2959"/>
      <c r="CR13" s="2959"/>
      <c r="CS13" s="2959"/>
      <c r="CT13" s="2959"/>
      <c r="CU13" s="2959"/>
      <c r="CV13" s="2959"/>
    </row>
    <row r="14" spans="1:100" s="84" customFormat="1" ht="12" customHeight="1">
      <c r="B14" s="196"/>
      <c r="C14" s="196"/>
      <c r="D14" s="196"/>
      <c r="E14" s="196"/>
      <c r="F14" s="196" t="s">
        <v>92</v>
      </c>
      <c r="G14" s="2885" t="s">
        <v>204</v>
      </c>
      <c r="H14" s="2885"/>
      <c r="I14" s="2885"/>
      <c r="J14" s="2885"/>
      <c r="K14" s="2885"/>
      <c r="L14" s="2885"/>
      <c r="M14" s="2885"/>
      <c r="N14" s="2885"/>
      <c r="O14" s="2885"/>
      <c r="P14" s="2885"/>
      <c r="Q14" s="2885"/>
      <c r="R14" s="2885"/>
      <c r="S14" s="2885"/>
      <c r="T14" s="2885"/>
      <c r="U14" s="2885"/>
      <c r="V14" s="2885"/>
      <c r="W14" s="2885"/>
      <c r="X14" s="2885"/>
      <c r="Y14" s="2885"/>
      <c r="Z14" s="2885"/>
      <c r="AA14" s="2885"/>
      <c r="AB14" s="2885"/>
      <c r="AC14" s="2885"/>
      <c r="AD14" s="2885"/>
      <c r="AE14" s="2885"/>
      <c r="AF14" s="2885"/>
      <c r="AG14" s="2885"/>
      <c r="AH14" s="2885"/>
      <c r="AI14" s="2885"/>
      <c r="AJ14" s="2885"/>
      <c r="AK14" s="2885"/>
      <c r="AL14" s="2885"/>
      <c r="AM14" s="2885"/>
      <c r="AN14" s="2885"/>
      <c r="AO14" s="2885"/>
      <c r="AP14" s="2885"/>
      <c r="AQ14" s="2885"/>
      <c r="AR14" s="2885"/>
      <c r="AS14" s="2885"/>
      <c r="AT14" s="2885"/>
      <c r="AU14" s="2885"/>
      <c r="AV14" s="2885"/>
      <c r="AW14" s="2885"/>
      <c r="AX14" s="2885"/>
      <c r="AY14" s="2885"/>
      <c r="AZ14" s="2885"/>
      <c r="BA14" s="2885"/>
      <c r="BB14" s="2885"/>
      <c r="BC14" s="2885"/>
      <c r="BD14" s="2885"/>
      <c r="BE14" s="2885"/>
      <c r="BF14" s="2885"/>
      <c r="BG14" s="2885"/>
      <c r="BH14" s="2885"/>
      <c r="BI14" s="2885"/>
      <c r="BJ14" s="2885"/>
      <c r="BK14" s="2885"/>
      <c r="BL14" s="2885"/>
      <c r="BM14" s="2885"/>
      <c r="BN14" s="2885"/>
      <c r="BO14" s="2885"/>
      <c r="BP14" s="2885"/>
      <c r="BQ14" s="2885"/>
      <c r="BR14" s="2885"/>
      <c r="BS14" s="2885"/>
      <c r="BT14" s="2885"/>
      <c r="BU14" s="2885"/>
      <c r="BV14" s="2885"/>
      <c r="BW14" s="2885"/>
      <c r="BX14" s="2885"/>
      <c r="BY14" s="2885"/>
      <c r="BZ14" s="2885"/>
      <c r="CA14" s="2885"/>
      <c r="CB14" s="2885"/>
      <c r="CC14" s="2885"/>
      <c r="CD14" s="2885"/>
      <c r="CE14" s="2885"/>
      <c r="CF14" s="2885"/>
      <c r="CG14" s="2885"/>
      <c r="CH14" s="2885"/>
      <c r="CI14" s="2885"/>
      <c r="CJ14" s="2885"/>
      <c r="CK14" s="2885"/>
      <c r="CL14" s="2885"/>
      <c r="CM14" s="2885"/>
      <c r="CN14" s="2885"/>
      <c r="CO14" s="2885"/>
      <c r="CP14" s="2885"/>
      <c r="CQ14" s="2885"/>
      <c r="CR14" s="2885"/>
      <c r="CS14" s="2885"/>
      <c r="CT14" s="2885"/>
      <c r="CU14" s="2885"/>
      <c r="CV14" s="2885"/>
    </row>
    <row r="15" spans="1:100" s="84" customFormat="1" ht="15" customHeight="1">
      <c r="B15" s="196"/>
      <c r="C15" s="196"/>
      <c r="D15" s="196"/>
      <c r="E15" s="196"/>
      <c r="G15" s="2885"/>
      <c r="H15" s="2885"/>
      <c r="I15" s="2885"/>
      <c r="J15" s="2885"/>
      <c r="K15" s="2885"/>
      <c r="L15" s="2885"/>
      <c r="M15" s="2885"/>
      <c r="N15" s="2885"/>
      <c r="O15" s="2885"/>
      <c r="P15" s="2885"/>
      <c r="Q15" s="2885"/>
      <c r="R15" s="2885"/>
      <c r="S15" s="2885"/>
      <c r="T15" s="2885"/>
      <c r="U15" s="2885"/>
      <c r="V15" s="2885"/>
      <c r="W15" s="2885"/>
      <c r="X15" s="2885"/>
      <c r="Y15" s="2885"/>
      <c r="Z15" s="2885"/>
      <c r="AA15" s="2885"/>
      <c r="AB15" s="2885"/>
      <c r="AC15" s="2885"/>
      <c r="AD15" s="2885"/>
      <c r="AE15" s="2885"/>
      <c r="AF15" s="2885"/>
      <c r="AG15" s="2885"/>
      <c r="AH15" s="2885"/>
      <c r="AI15" s="2885"/>
      <c r="AJ15" s="2885"/>
      <c r="AK15" s="2885"/>
      <c r="AL15" s="2885"/>
      <c r="AM15" s="2885"/>
      <c r="AN15" s="2885"/>
      <c r="AO15" s="2885"/>
      <c r="AP15" s="2885"/>
      <c r="AQ15" s="2885"/>
      <c r="AR15" s="2885"/>
      <c r="AS15" s="2885"/>
      <c r="AT15" s="2885"/>
      <c r="AU15" s="2885"/>
      <c r="AV15" s="2885"/>
      <c r="AW15" s="2885"/>
      <c r="AX15" s="2885"/>
      <c r="AY15" s="2885"/>
      <c r="AZ15" s="2885"/>
      <c r="BA15" s="2885"/>
      <c r="BB15" s="2885"/>
      <c r="BC15" s="2885"/>
      <c r="BD15" s="2885"/>
      <c r="BE15" s="2885"/>
      <c r="BF15" s="2885"/>
      <c r="BG15" s="2885"/>
      <c r="BH15" s="2885"/>
      <c r="BI15" s="2885"/>
      <c r="BJ15" s="2885"/>
      <c r="BK15" s="2885"/>
      <c r="BL15" s="2885"/>
      <c r="BM15" s="2885"/>
      <c r="BN15" s="2885"/>
      <c r="BO15" s="2885"/>
      <c r="BP15" s="2885"/>
      <c r="BQ15" s="2885"/>
      <c r="BR15" s="2885"/>
      <c r="BS15" s="2885"/>
      <c r="BT15" s="2885"/>
      <c r="BU15" s="2885"/>
      <c r="BV15" s="2885"/>
      <c r="BW15" s="2885"/>
      <c r="BX15" s="2885"/>
      <c r="BY15" s="2885"/>
      <c r="BZ15" s="2885"/>
      <c r="CA15" s="2885"/>
      <c r="CB15" s="2885"/>
      <c r="CC15" s="2885"/>
      <c r="CD15" s="2885"/>
      <c r="CE15" s="2885"/>
      <c r="CF15" s="2885"/>
      <c r="CG15" s="2885"/>
      <c r="CH15" s="2885"/>
      <c r="CI15" s="2885"/>
      <c r="CJ15" s="2885"/>
      <c r="CK15" s="2885"/>
      <c r="CL15" s="2885"/>
      <c r="CM15" s="2885"/>
      <c r="CN15" s="2885"/>
      <c r="CO15" s="2885"/>
      <c r="CP15" s="2885"/>
      <c r="CQ15" s="2885"/>
      <c r="CR15" s="2885"/>
      <c r="CS15" s="2885"/>
      <c r="CT15" s="2885"/>
      <c r="CU15" s="2885"/>
      <c r="CV15" s="2885"/>
    </row>
    <row r="16" spans="1:100" s="84" customFormat="1" ht="12" customHeight="1">
      <c r="B16" s="196"/>
      <c r="C16" s="196"/>
      <c r="D16" s="196"/>
      <c r="E16" s="196"/>
      <c r="F16" s="196" t="s">
        <v>93</v>
      </c>
      <c r="G16" s="2885" t="s">
        <v>333</v>
      </c>
      <c r="H16" s="2885"/>
      <c r="I16" s="2885"/>
      <c r="J16" s="2885"/>
      <c r="K16" s="2885"/>
      <c r="L16" s="2885"/>
      <c r="M16" s="2885"/>
      <c r="N16" s="2885"/>
      <c r="O16" s="2885"/>
      <c r="P16" s="2885"/>
      <c r="Q16" s="2885"/>
      <c r="R16" s="2885"/>
      <c r="S16" s="2885"/>
      <c r="T16" s="2885"/>
      <c r="U16" s="2885"/>
      <c r="V16" s="2885"/>
      <c r="W16" s="2885"/>
      <c r="X16" s="2885"/>
      <c r="Y16" s="2885"/>
      <c r="Z16" s="2885"/>
      <c r="AA16" s="2885"/>
      <c r="AB16" s="2885"/>
      <c r="AC16" s="2885"/>
      <c r="AD16" s="2885"/>
      <c r="AE16" s="2885"/>
      <c r="AF16" s="2885"/>
      <c r="AG16" s="2885"/>
      <c r="AH16" s="2885"/>
      <c r="AI16" s="2885"/>
      <c r="AJ16" s="2885"/>
      <c r="AK16" s="2885"/>
      <c r="AL16" s="2885"/>
      <c r="AM16" s="2885"/>
      <c r="AN16" s="2885"/>
      <c r="AO16" s="2885"/>
      <c r="AP16" s="2885"/>
      <c r="AQ16" s="2885"/>
      <c r="AR16" s="2885"/>
      <c r="AS16" s="2885"/>
      <c r="AT16" s="2885"/>
      <c r="AU16" s="2885"/>
      <c r="AV16" s="2885"/>
      <c r="AW16" s="2885"/>
      <c r="AX16" s="2885"/>
      <c r="AY16" s="2885"/>
      <c r="AZ16" s="2885"/>
      <c r="BA16" s="2885"/>
      <c r="BB16" s="2885"/>
      <c r="BC16" s="2885"/>
      <c r="BD16" s="2885"/>
      <c r="BE16" s="2885"/>
      <c r="BF16" s="2885"/>
      <c r="BG16" s="2885"/>
      <c r="BH16" s="2885"/>
      <c r="BI16" s="2885"/>
      <c r="BJ16" s="2885"/>
      <c r="BK16" s="2885"/>
      <c r="BL16" s="2885"/>
      <c r="BM16" s="2885"/>
      <c r="BN16" s="2885"/>
      <c r="BO16" s="2885"/>
      <c r="BP16" s="2885"/>
      <c r="BQ16" s="2885"/>
      <c r="BR16" s="2885"/>
      <c r="BS16" s="2885"/>
      <c r="BT16" s="2885"/>
      <c r="BU16" s="2885"/>
      <c r="BV16" s="2885"/>
      <c r="BW16" s="2885"/>
      <c r="BX16" s="2885"/>
      <c r="BY16" s="2885"/>
      <c r="BZ16" s="2885"/>
      <c r="CA16" s="2885"/>
      <c r="CB16" s="2885"/>
      <c r="CC16" s="2885"/>
      <c r="CD16" s="2885"/>
      <c r="CE16" s="2885"/>
      <c r="CF16" s="2885"/>
      <c r="CG16" s="2885"/>
      <c r="CH16" s="2885"/>
      <c r="CI16" s="2885"/>
      <c r="CJ16" s="2885"/>
      <c r="CK16" s="2885"/>
      <c r="CL16" s="2885"/>
      <c r="CM16" s="2885"/>
      <c r="CN16" s="2885"/>
      <c r="CO16" s="2885"/>
      <c r="CP16" s="2885"/>
      <c r="CQ16" s="2885"/>
      <c r="CR16" s="2885"/>
      <c r="CS16" s="2885"/>
      <c r="CT16" s="2885"/>
      <c r="CU16" s="2885"/>
      <c r="CV16" s="2885"/>
    </row>
    <row r="17" spans="2:100" s="84" customFormat="1" ht="15" customHeight="1">
      <c r="B17" s="196"/>
      <c r="C17" s="196"/>
      <c r="D17" s="196"/>
      <c r="E17" s="196"/>
      <c r="G17" s="2885"/>
      <c r="H17" s="2885"/>
      <c r="I17" s="2885"/>
      <c r="J17" s="2885"/>
      <c r="K17" s="2885"/>
      <c r="L17" s="2885"/>
      <c r="M17" s="2885"/>
      <c r="N17" s="2885"/>
      <c r="O17" s="2885"/>
      <c r="P17" s="2885"/>
      <c r="Q17" s="2885"/>
      <c r="R17" s="2885"/>
      <c r="S17" s="2885"/>
      <c r="T17" s="2885"/>
      <c r="U17" s="2885"/>
      <c r="V17" s="2885"/>
      <c r="W17" s="2885"/>
      <c r="X17" s="2885"/>
      <c r="Y17" s="2885"/>
      <c r="Z17" s="2885"/>
      <c r="AA17" s="2885"/>
      <c r="AB17" s="2885"/>
      <c r="AC17" s="2885"/>
      <c r="AD17" s="2885"/>
      <c r="AE17" s="2885"/>
      <c r="AF17" s="2885"/>
      <c r="AG17" s="2885"/>
      <c r="AH17" s="2885"/>
      <c r="AI17" s="2885"/>
      <c r="AJ17" s="2885"/>
      <c r="AK17" s="2885"/>
      <c r="AL17" s="2885"/>
      <c r="AM17" s="2885"/>
      <c r="AN17" s="2885"/>
      <c r="AO17" s="2885"/>
      <c r="AP17" s="2885"/>
      <c r="AQ17" s="2885"/>
      <c r="AR17" s="2885"/>
      <c r="AS17" s="2885"/>
      <c r="AT17" s="2885"/>
      <c r="AU17" s="2885"/>
      <c r="AV17" s="2885"/>
      <c r="AW17" s="2885"/>
      <c r="AX17" s="2885"/>
      <c r="AY17" s="2885"/>
      <c r="AZ17" s="2885"/>
      <c r="BA17" s="2885"/>
      <c r="BB17" s="2885"/>
      <c r="BC17" s="2885"/>
      <c r="BD17" s="2885"/>
      <c r="BE17" s="2885"/>
      <c r="BF17" s="2885"/>
      <c r="BG17" s="2885"/>
      <c r="BH17" s="2885"/>
      <c r="BI17" s="2885"/>
      <c r="BJ17" s="2885"/>
      <c r="BK17" s="2885"/>
      <c r="BL17" s="2885"/>
      <c r="BM17" s="2885"/>
      <c r="BN17" s="2885"/>
      <c r="BO17" s="2885"/>
      <c r="BP17" s="2885"/>
      <c r="BQ17" s="2885"/>
      <c r="BR17" s="2885"/>
      <c r="BS17" s="2885"/>
      <c r="BT17" s="2885"/>
      <c r="BU17" s="2885"/>
      <c r="BV17" s="2885"/>
      <c r="BW17" s="2885"/>
      <c r="BX17" s="2885"/>
      <c r="BY17" s="2885"/>
      <c r="BZ17" s="2885"/>
      <c r="CA17" s="2885"/>
      <c r="CB17" s="2885"/>
      <c r="CC17" s="2885"/>
      <c r="CD17" s="2885"/>
      <c r="CE17" s="2885"/>
      <c r="CF17" s="2885"/>
      <c r="CG17" s="2885"/>
      <c r="CH17" s="2885"/>
      <c r="CI17" s="2885"/>
      <c r="CJ17" s="2885"/>
      <c r="CK17" s="2885"/>
      <c r="CL17" s="2885"/>
      <c r="CM17" s="2885"/>
      <c r="CN17" s="2885"/>
      <c r="CO17" s="2885"/>
      <c r="CP17" s="2885"/>
      <c r="CQ17" s="2885"/>
      <c r="CR17" s="2885"/>
      <c r="CS17" s="2885"/>
      <c r="CT17" s="2885"/>
      <c r="CU17" s="2885"/>
      <c r="CV17" s="2885"/>
    </row>
    <row r="18" spans="2:100" s="84" customFormat="1" ht="13.15" customHeight="1">
      <c r="B18" s="196"/>
      <c r="C18" s="196"/>
      <c r="D18" s="196"/>
      <c r="E18" s="196"/>
      <c r="F18" s="196" t="s">
        <v>94</v>
      </c>
      <c r="G18" s="2885" t="s">
        <v>205</v>
      </c>
      <c r="H18" s="2885"/>
      <c r="I18" s="2885"/>
      <c r="J18" s="2885"/>
      <c r="K18" s="2885"/>
      <c r="L18" s="2885"/>
      <c r="M18" s="2885"/>
      <c r="N18" s="2885"/>
      <c r="O18" s="2885"/>
      <c r="P18" s="2885"/>
      <c r="Q18" s="2885"/>
      <c r="R18" s="2885"/>
      <c r="S18" s="2885"/>
      <c r="T18" s="2885"/>
      <c r="U18" s="2885"/>
      <c r="V18" s="2885"/>
      <c r="W18" s="2885"/>
      <c r="X18" s="2885"/>
      <c r="Y18" s="2885"/>
      <c r="Z18" s="2885"/>
      <c r="AA18" s="2885"/>
      <c r="AB18" s="2885"/>
      <c r="AC18" s="2885"/>
      <c r="AD18" s="2885"/>
      <c r="AE18" s="2885"/>
      <c r="AF18" s="2885"/>
      <c r="AG18" s="2885"/>
      <c r="AH18" s="2885"/>
      <c r="AI18" s="2885"/>
      <c r="AJ18" s="2885"/>
      <c r="AK18" s="2885"/>
      <c r="AL18" s="2885"/>
      <c r="AM18" s="2885"/>
      <c r="AN18" s="2885"/>
      <c r="AO18" s="2885"/>
      <c r="AP18" s="2885"/>
      <c r="AQ18" s="2885"/>
      <c r="AR18" s="2885"/>
      <c r="AS18" s="2885"/>
      <c r="AT18" s="2885"/>
      <c r="AU18" s="2885"/>
      <c r="AV18" s="2885"/>
      <c r="AW18" s="2885"/>
      <c r="AX18" s="2885"/>
      <c r="AY18" s="2885"/>
      <c r="AZ18" s="2885"/>
      <c r="BA18" s="2885"/>
      <c r="BB18" s="2885"/>
      <c r="BC18" s="2885"/>
      <c r="BD18" s="2885"/>
      <c r="BE18" s="2885"/>
      <c r="BF18" s="2885"/>
      <c r="BG18" s="2885"/>
      <c r="BH18" s="2885"/>
      <c r="BI18" s="2885"/>
      <c r="BJ18" s="2885"/>
      <c r="BK18" s="2885"/>
      <c r="BL18" s="2885"/>
      <c r="BM18" s="2885"/>
      <c r="BN18" s="2885"/>
      <c r="BO18" s="2885"/>
      <c r="BP18" s="2885"/>
      <c r="BQ18" s="2885"/>
      <c r="BR18" s="2885"/>
      <c r="BS18" s="2885"/>
      <c r="BT18" s="2885"/>
      <c r="BU18" s="2885"/>
      <c r="BV18" s="2885"/>
      <c r="BW18" s="2885"/>
      <c r="BX18" s="2885"/>
      <c r="BY18" s="2885"/>
      <c r="BZ18" s="2885"/>
      <c r="CA18" s="2885"/>
      <c r="CB18" s="2885"/>
      <c r="CC18" s="2885"/>
      <c r="CD18" s="2885"/>
      <c r="CE18" s="2885"/>
      <c r="CF18" s="2885"/>
      <c r="CG18" s="2885"/>
      <c r="CH18" s="2885"/>
      <c r="CI18" s="2885"/>
      <c r="CJ18" s="2885"/>
      <c r="CK18" s="2885"/>
      <c r="CL18" s="2885"/>
      <c r="CM18" s="2885"/>
      <c r="CN18" s="2885"/>
      <c r="CO18" s="2885"/>
      <c r="CP18" s="2885"/>
      <c r="CQ18" s="2885"/>
      <c r="CR18" s="2885"/>
      <c r="CS18" s="2885"/>
      <c r="CT18" s="2885"/>
      <c r="CU18" s="2885"/>
      <c r="CV18" s="2885"/>
    </row>
    <row r="19" spans="2:100" s="84" customFormat="1" ht="13.15" customHeight="1">
      <c r="B19" s="196"/>
      <c r="C19" s="196"/>
      <c r="D19" s="196"/>
      <c r="E19" s="196"/>
      <c r="G19" s="2885"/>
      <c r="H19" s="2885"/>
      <c r="I19" s="2885"/>
      <c r="J19" s="2885"/>
      <c r="K19" s="2885"/>
      <c r="L19" s="2885"/>
      <c r="M19" s="2885"/>
      <c r="N19" s="2885"/>
      <c r="O19" s="2885"/>
      <c r="P19" s="2885"/>
      <c r="Q19" s="2885"/>
      <c r="R19" s="2885"/>
      <c r="S19" s="2885"/>
      <c r="T19" s="2885"/>
      <c r="U19" s="2885"/>
      <c r="V19" s="2885"/>
      <c r="W19" s="2885"/>
      <c r="X19" s="2885"/>
      <c r="Y19" s="2885"/>
      <c r="Z19" s="2885"/>
      <c r="AA19" s="2885"/>
      <c r="AB19" s="2885"/>
      <c r="AC19" s="2885"/>
      <c r="AD19" s="2885"/>
      <c r="AE19" s="2885"/>
      <c r="AF19" s="2885"/>
      <c r="AG19" s="2885"/>
      <c r="AH19" s="2885"/>
      <c r="AI19" s="2885"/>
      <c r="AJ19" s="2885"/>
      <c r="AK19" s="2885"/>
      <c r="AL19" s="2885"/>
      <c r="AM19" s="2885"/>
      <c r="AN19" s="2885"/>
      <c r="AO19" s="2885"/>
      <c r="AP19" s="2885"/>
      <c r="AQ19" s="2885"/>
      <c r="AR19" s="2885"/>
      <c r="AS19" s="2885"/>
      <c r="AT19" s="2885"/>
      <c r="AU19" s="2885"/>
      <c r="AV19" s="2885"/>
      <c r="AW19" s="2885"/>
      <c r="AX19" s="2885"/>
      <c r="AY19" s="2885"/>
      <c r="AZ19" s="2885"/>
      <c r="BA19" s="2885"/>
      <c r="BB19" s="2885"/>
      <c r="BC19" s="2885"/>
      <c r="BD19" s="2885"/>
      <c r="BE19" s="2885"/>
      <c r="BF19" s="2885"/>
      <c r="BG19" s="2885"/>
      <c r="BH19" s="2885"/>
      <c r="BI19" s="2885"/>
      <c r="BJ19" s="2885"/>
      <c r="BK19" s="2885"/>
      <c r="BL19" s="2885"/>
      <c r="BM19" s="2885"/>
      <c r="BN19" s="2885"/>
      <c r="BO19" s="2885"/>
      <c r="BP19" s="2885"/>
      <c r="BQ19" s="2885"/>
      <c r="BR19" s="2885"/>
      <c r="BS19" s="2885"/>
      <c r="BT19" s="2885"/>
      <c r="BU19" s="2885"/>
      <c r="BV19" s="2885"/>
      <c r="BW19" s="2885"/>
      <c r="BX19" s="2885"/>
      <c r="BY19" s="2885"/>
      <c r="BZ19" s="2885"/>
      <c r="CA19" s="2885"/>
      <c r="CB19" s="2885"/>
      <c r="CC19" s="2885"/>
      <c r="CD19" s="2885"/>
      <c r="CE19" s="2885"/>
      <c r="CF19" s="2885"/>
      <c r="CG19" s="2885"/>
      <c r="CH19" s="2885"/>
      <c r="CI19" s="2885"/>
      <c r="CJ19" s="2885"/>
      <c r="CK19" s="2885"/>
      <c r="CL19" s="2885"/>
      <c r="CM19" s="2885"/>
      <c r="CN19" s="2885"/>
      <c r="CO19" s="2885"/>
      <c r="CP19" s="2885"/>
      <c r="CQ19" s="2885"/>
      <c r="CR19" s="2885"/>
      <c r="CS19" s="2885"/>
      <c r="CT19" s="2885"/>
      <c r="CU19" s="2885"/>
      <c r="CV19" s="2885"/>
    </row>
    <row r="20" spans="2:100" s="84" customFormat="1" ht="15" customHeight="1">
      <c r="B20" s="196"/>
      <c r="C20" s="196"/>
      <c r="D20" s="196"/>
      <c r="E20" s="196"/>
      <c r="G20" s="2885"/>
      <c r="H20" s="2885"/>
      <c r="I20" s="2885"/>
      <c r="J20" s="2885"/>
      <c r="K20" s="2885"/>
      <c r="L20" s="2885"/>
      <c r="M20" s="2885"/>
      <c r="N20" s="2885"/>
      <c r="O20" s="2885"/>
      <c r="P20" s="2885"/>
      <c r="Q20" s="2885"/>
      <c r="R20" s="2885"/>
      <c r="S20" s="2885"/>
      <c r="T20" s="2885"/>
      <c r="U20" s="2885"/>
      <c r="V20" s="2885"/>
      <c r="W20" s="2885"/>
      <c r="X20" s="2885"/>
      <c r="Y20" s="2885"/>
      <c r="Z20" s="2885"/>
      <c r="AA20" s="2885"/>
      <c r="AB20" s="2885"/>
      <c r="AC20" s="2885"/>
      <c r="AD20" s="2885"/>
      <c r="AE20" s="2885"/>
      <c r="AF20" s="2885"/>
      <c r="AG20" s="2885"/>
      <c r="AH20" s="2885"/>
      <c r="AI20" s="2885"/>
      <c r="AJ20" s="2885"/>
      <c r="AK20" s="2885"/>
      <c r="AL20" s="2885"/>
      <c r="AM20" s="2885"/>
      <c r="AN20" s="2885"/>
      <c r="AO20" s="2885"/>
      <c r="AP20" s="2885"/>
      <c r="AQ20" s="2885"/>
      <c r="AR20" s="2885"/>
      <c r="AS20" s="2885"/>
      <c r="AT20" s="2885"/>
      <c r="AU20" s="2885"/>
      <c r="AV20" s="2885"/>
      <c r="AW20" s="2885"/>
      <c r="AX20" s="2885"/>
      <c r="AY20" s="2885"/>
      <c r="AZ20" s="2885"/>
      <c r="BA20" s="2885"/>
      <c r="BB20" s="2885"/>
      <c r="BC20" s="2885"/>
      <c r="BD20" s="2885"/>
      <c r="BE20" s="2885"/>
      <c r="BF20" s="2885"/>
      <c r="BG20" s="2885"/>
      <c r="BH20" s="2885"/>
      <c r="BI20" s="2885"/>
      <c r="BJ20" s="2885"/>
      <c r="BK20" s="2885"/>
      <c r="BL20" s="2885"/>
      <c r="BM20" s="2885"/>
      <c r="BN20" s="2885"/>
      <c r="BO20" s="2885"/>
      <c r="BP20" s="2885"/>
      <c r="BQ20" s="2885"/>
      <c r="BR20" s="2885"/>
      <c r="BS20" s="2885"/>
      <c r="BT20" s="2885"/>
      <c r="BU20" s="2885"/>
      <c r="BV20" s="2885"/>
      <c r="BW20" s="2885"/>
      <c r="BX20" s="2885"/>
      <c r="BY20" s="2885"/>
      <c r="BZ20" s="2885"/>
      <c r="CA20" s="2885"/>
      <c r="CB20" s="2885"/>
      <c r="CC20" s="2885"/>
      <c r="CD20" s="2885"/>
      <c r="CE20" s="2885"/>
      <c r="CF20" s="2885"/>
      <c r="CG20" s="2885"/>
      <c r="CH20" s="2885"/>
      <c r="CI20" s="2885"/>
      <c r="CJ20" s="2885"/>
      <c r="CK20" s="2885"/>
      <c r="CL20" s="2885"/>
      <c r="CM20" s="2885"/>
      <c r="CN20" s="2885"/>
      <c r="CO20" s="2885"/>
      <c r="CP20" s="2885"/>
      <c r="CQ20" s="2885"/>
      <c r="CR20" s="2885"/>
      <c r="CS20" s="2885"/>
      <c r="CT20" s="2885"/>
      <c r="CU20" s="2885"/>
      <c r="CV20" s="2885"/>
    </row>
    <row r="21" spans="2:100" s="84" customFormat="1" ht="15" customHeight="1">
      <c r="B21" s="196"/>
      <c r="C21" s="196"/>
      <c r="D21" s="196"/>
      <c r="E21" s="196"/>
      <c r="F21" s="196" t="s">
        <v>95</v>
      </c>
      <c r="G21" s="2959" t="s">
        <v>96</v>
      </c>
      <c r="H21" s="2959"/>
      <c r="I21" s="2959"/>
      <c r="J21" s="2959"/>
      <c r="K21" s="2959"/>
      <c r="L21" s="2959"/>
      <c r="M21" s="2959"/>
      <c r="N21" s="2959"/>
      <c r="O21" s="2959"/>
      <c r="P21" s="2959"/>
      <c r="Q21" s="2959"/>
      <c r="R21" s="2959"/>
      <c r="S21" s="2959"/>
      <c r="T21" s="2959"/>
      <c r="U21" s="2959"/>
      <c r="V21" s="2959"/>
      <c r="W21" s="2959"/>
      <c r="X21" s="2959"/>
      <c r="Y21" s="2959"/>
      <c r="Z21" s="2959"/>
      <c r="AA21" s="2959"/>
      <c r="AB21" s="2959"/>
      <c r="AC21" s="2959"/>
      <c r="AD21" s="2959"/>
      <c r="AE21" s="2959"/>
      <c r="AF21" s="2959"/>
      <c r="AG21" s="2959"/>
      <c r="AH21" s="2959"/>
      <c r="AI21" s="2959"/>
      <c r="AJ21" s="2959"/>
      <c r="AK21" s="2959"/>
      <c r="AL21" s="2959"/>
      <c r="AM21" s="2959"/>
      <c r="AN21" s="2959"/>
      <c r="AO21" s="2959"/>
      <c r="AP21" s="2959"/>
      <c r="AQ21" s="2959"/>
      <c r="AR21" s="2959"/>
      <c r="AS21" s="2959"/>
      <c r="AT21" s="2959"/>
      <c r="AU21" s="2959"/>
      <c r="AV21" s="2959"/>
      <c r="AW21" s="2959"/>
      <c r="AX21" s="2959"/>
      <c r="AY21" s="2959"/>
      <c r="AZ21" s="2959"/>
      <c r="BA21" s="2959"/>
      <c r="BB21" s="2959"/>
      <c r="BC21" s="2959"/>
      <c r="BD21" s="2959"/>
      <c r="BE21" s="2959"/>
      <c r="BF21" s="2959"/>
      <c r="BG21" s="2959"/>
      <c r="BH21" s="2959"/>
      <c r="BI21" s="2959"/>
      <c r="BJ21" s="2959"/>
      <c r="BK21" s="2959"/>
      <c r="BL21" s="2959"/>
      <c r="BM21" s="2959"/>
      <c r="BN21" s="2959"/>
      <c r="BO21" s="2959"/>
      <c r="BP21" s="2959"/>
      <c r="BQ21" s="2959"/>
      <c r="BR21" s="2959"/>
      <c r="BS21" s="2959"/>
      <c r="BT21" s="2959"/>
      <c r="BU21" s="2959"/>
      <c r="BV21" s="2959"/>
      <c r="BW21" s="2959"/>
      <c r="BX21" s="2959"/>
      <c r="BY21" s="2959"/>
      <c r="BZ21" s="2959"/>
      <c r="CA21" s="2959"/>
      <c r="CB21" s="2959"/>
      <c r="CC21" s="2959"/>
      <c r="CD21" s="2959"/>
      <c r="CE21" s="2959"/>
      <c r="CF21" s="2959"/>
      <c r="CG21" s="2959"/>
      <c r="CH21" s="2959"/>
      <c r="CI21" s="2959"/>
      <c r="CJ21" s="2959"/>
      <c r="CK21" s="2959"/>
      <c r="CL21" s="2959"/>
      <c r="CM21" s="2959"/>
      <c r="CN21" s="2959"/>
      <c r="CO21" s="2959"/>
      <c r="CP21" s="2959"/>
      <c r="CQ21" s="2959"/>
      <c r="CR21" s="2959"/>
      <c r="CS21" s="2959"/>
      <c r="CT21" s="2959"/>
      <c r="CU21" s="2959"/>
      <c r="CV21" s="2959"/>
    </row>
    <row r="22" spans="2:100" s="84" customFormat="1" ht="12" customHeight="1">
      <c r="B22" s="196"/>
      <c r="C22" s="196"/>
      <c r="D22" s="196"/>
      <c r="E22" s="196"/>
      <c r="F22" s="196" t="s">
        <v>97</v>
      </c>
      <c r="G22" s="2885" t="s">
        <v>214</v>
      </c>
      <c r="H22" s="2885"/>
      <c r="I22" s="2885"/>
      <c r="J22" s="2885"/>
      <c r="K22" s="2885"/>
      <c r="L22" s="2885"/>
      <c r="M22" s="2885"/>
      <c r="N22" s="2885"/>
      <c r="O22" s="2885"/>
      <c r="P22" s="2885"/>
      <c r="Q22" s="2885"/>
      <c r="R22" s="2885"/>
      <c r="S22" s="2885"/>
      <c r="T22" s="2885"/>
      <c r="U22" s="2885"/>
      <c r="V22" s="2885"/>
      <c r="W22" s="2885"/>
      <c r="X22" s="2885"/>
      <c r="Y22" s="2885"/>
      <c r="Z22" s="2885"/>
      <c r="AA22" s="2885"/>
      <c r="AB22" s="2885"/>
      <c r="AC22" s="2885"/>
      <c r="AD22" s="2885"/>
      <c r="AE22" s="2885"/>
      <c r="AF22" s="2885"/>
      <c r="AG22" s="2885"/>
      <c r="AH22" s="2885"/>
      <c r="AI22" s="2885"/>
      <c r="AJ22" s="2885"/>
      <c r="AK22" s="2885"/>
      <c r="AL22" s="2885"/>
      <c r="AM22" s="2885"/>
      <c r="AN22" s="2885"/>
      <c r="AO22" s="2885"/>
      <c r="AP22" s="2885"/>
      <c r="AQ22" s="2885"/>
      <c r="AR22" s="2885"/>
      <c r="AS22" s="2885"/>
      <c r="AT22" s="2885"/>
      <c r="AU22" s="2885"/>
      <c r="AV22" s="2885"/>
      <c r="AW22" s="2885"/>
      <c r="AX22" s="2885"/>
      <c r="AY22" s="2885"/>
      <c r="AZ22" s="2885"/>
      <c r="BA22" s="2885"/>
      <c r="BB22" s="2885"/>
      <c r="BC22" s="2885"/>
      <c r="BD22" s="2885"/>
      <c r="BE22" s="2885"/>
      <c r="BF22" s="2885"/>
      <c r="BG22" s="2885"/>
      <c r="BH22" s="2885"/>
      <c r="BI22" s="2885"/>
      <c r="BJ22" s="2885"/>
      <c r="BK22" s="2885"/>
      <c r="BL22" s="2885"/>
      <c r="BM22" s="2885"/>
      <c r="BN22" s="2885"/>
      <c r="BO22" s="2885"/>
      <c r="BP22" s="2885"/>
      <c r="BQ22" s="2885"/>
      <c r="BR22" s="2885"/>
      <c r="BS22" s="2885"/>
      <c r="BT22" s="2885"/>
      <c r="BU22" s="2885"/>
      <c r="BV22" s="2885"/>
      <c r="BW22" s="2885"/>
      <c r="BX22" s="2885"/>
      <c r="BY22" s="2885"/>
      <c r="BZ22" s="2885"/>
      <c r="CA22" s="2885"/>
      <c r="CB22" s="2885"/>
      <c r="CC22" s="2885"/>
      <c r="CD22" s="2885"/>
      <c r="CE22" s="2885"/>
      <c r="CF22" s="2885"/>
      <c r="CG22" s="2885"/>
      <c r="CH22" s="2885"/>
      <c r="CI22" s="2885"/>
      <c r="CJ22" s="2885"/>
      <c r="CK22" s="2885"/>
      <c r="CL22" s="2885"/>
      <c r="CM22" s="2885"/>
      <c r="CN22" s="2885"/>
      <c r="CO22" s="2885"/>
      <c r="CP22" s="2885"/>
      <c r="CQ22" s="2885"/>
      <c r="CR22" s="2885"/>
      <c r="CS22" s="2885"/>
      <c r="CT22" s="2885"/>
      <c r="CU22" s="2885"/>
      <c r="CV22" s="2885"/>
    </row>
    <row r="23" spans="2:100" s="84" customFormat="1" ht="12" customHeight="1">
      <c r="B23" s="196"/>
      <c r="C23" s="196"/>
      <c r="D23" s="196"/>
      <c r="E23" s="196"/>
      <c r="G23" s="2885"/>
      <c r="H23" s="2885"/>
      <c r="I23" s="2885"/>
      <c r="J23" s="2885"/>
      <c r="K23" s="2885"/>
      <c r="L23" s="2885"/>
      <c r="M23" s="2885"/>
      <c r="N23" s="2885"/>
      <c r="O23" s="2885"/>
      <c r="P23" s="2885"/>
      <c r="Q23" s="2885"/>
      <c r="R23" s="2885"/>
      <c r="S23" s="2885"/>
      <c r="T23" s="2885"/>
      <c r="U23" s="2885"/>
      <c r="V23" s="2885"/>
      <c r="W23" s="2885"/>
      <c r="X23" s="2885"/>
      <c r="Y23" s="2885"/>
      <c r="Z23" s="2885"/>
      <c r="AA23" s="2885"/>
      <c r="AB23" s="2885"/>
      <c r="AC23" s="2885"/>
      <c r="AD23" s="2885"/>
      <c r="AE23" s="2885"/>
      <c r="AF23" s="2885"/>
      <c r="AG23" s="2885"/>
      <c r="AH23" s="2885"/>
      <c r="AI23" s="2885"/>
      <c r="AJ23" s="2885"/>
      <c r="AK23" s="2885"/>
      <c r="AL23" s="2885"/>
      <c r="AM23" s="2885"/>
      <c r="AN23" s="2885"/>
      <c r="AO23" s="2885"/>
      <c r="AP23" s="2885"/>
      <c r="AQ23" s="2885"/>
      <c r="AR23" s="2885"/>
      <c r="AS23" s="2885"/>
      <c r="AT23" s="2885"/>
      <c r="AU23" s="2885"/>
      <c r="AV23" s="2885"/>
      <c r="AW23" s="2885"/>
      <c r="AX23" s="2885"/>
      <c r="AY23" s="2885"/>
      <c r="AZ23" s="2885"/>
      <c r="BA23" s="2885"/>
      <c r="BB23" s="2885"/>
      <c r="BC23" s="2885"/>
      <c r="BD23" s="2885"/>
      <c r="BE23" s="2885"/>
      <c r="BF23" s="2885"/>
      <c r="BG23" s="2885"/>
      <c r="BH23" s="2885"/>
      <c r="BI23" s="2885"/>
      <c r="BJ23" s="2885"/>
      <c r="BK23" s="2885"/>
      <c r="BL23" s="2885"/>
      <c r="BM23" s="2885"/>
      <c r="BN23" s="2885"/>
      <c r="BO23" s="2885"/>
      <c r="BP23" s="2885"/>
      <c r="BQ23" s="2885"/>
      <c r="BR23" s="2885"/>
      <c r="BS23" s="2885"/>
      <c r="BT23" s="2885"/>
      <c r="BU23" s="2885"/>
      <c r="BV23" s="2885"/>
      <c r="BW23" s="2885"/>
      <c r="BX23" s="2885"/>
      <c r="BY23" s="2885"/>
      <c r="BZ23" s="2885"/>
      <c r="CA23" s="2885"/>
      <c r="CB23" s="2885"/>
      <c r="CC23" s="2885"/>
      <c r="CD23" s="2885"/>
      <c r="CE23" s="2885"/>
      <c r="CF23" s="2885"/>
      <c r="CG23" s="2885"/>
      <c r="CH23" s="2885"/>
      <c r="CI23" s="2885"/>
      <c r="CJ23" s="2885"/>
      <c r="CK23" s="2885"/>
      <c r="CL23" s="2885"/>
      <c r="CM23" s="2885"/>
      <c r="CN23" s="2885"/>
      <c r="CO23" s="2885"/>
      <c r="CP23" s="2885"/>
      <c r="CQ23" s="2885"/>
      <c r="CR23" s="2885"/>
      <c r="CS23" s="2885"/>
      <c r="CT23" s="2885"/>
      <c r="CU23" s="2885"/>
      <c r="CV23" s="2885"/>
    </row>
    <row r="24" spans="2:100" s="84" customFormat="1" ht="12" customHeight="1">
      <c r="B24" s="196"/>
      <c r="C24" s="196"/>
      <c r="D24" s="196"/>
      <c r="E24" s="196"/>
      <c r="G24" s="2885"/>
      <c r="H24" s="2885"/>
      <c r="I24" s="2885"/>
      <c r="J24" s="2885"/>
      <c r="K24" s="2885"/>
      <c r="L24" s="2885"/>
      <c r="M24" s="2885"/>
      <c r="N24" s="2885"/>
      <c r="O24" s="2885"/>
      <c r="P24" s="2885"/>
      <c r="Q24" s="2885"/>
      <c r="R24" s="2885"/>
      <c r="S24" s="2885"/>
      <c r="T24" s="2885"/>
      <c r="U24" s="2885"/>
      <c r="V24" s="2885"/>
      <c r="W24" s="2885"/>
      <c r="X24" s="2885"/>
      <c r="Y24" s="2885"/>
      <c r="Z24" s="2885"/>
      <c r="AA24" s="2885"/>
      <c r="AB24" s="2885"/>
      <c r="AC24" s="2885"/>
      <c r="AD24" s="2885"/>
      <c r="AE24" s="2885"/>
      <c r="AF24" s="2885"/>
      <c r="AG24" s="2885"/>
      <c r="AH24" s="2885"/>
      <c r="AI24" s="2885"/>
      <c r="AJ24" s="2885"/>
      <c r="AK24" s="2885"/>
      <c r="AL24" s="2885"/>
      <c r="AM24" s="2885"/>
      <c r="AN24" s="2885"/>
      <c r="AO24" s="2885"/>
      <c r="AP24" s="2885"/>
      <c r="AQ24" s="2885"/>
      <c r="AR24" s="2885"/>
      <c r="AS24" s="2885"/>
      <c r="AT24" s="2885"/>
      <c r="AU24" s="2885"/>
      <c r="AV24" s="2885"/>
      <c r="AW24" s="2885"/>
      <c r="AX24" s="2885"/>
      <c r="AY24" s="2885"/>
      <c r="AZ24" s="2885"/>
      <c r="BA24" s="2885"/>
      <c r="BB24" s="2885"/>
      <c r="BC24" s="2885"/>
      <c r="BD24" s="2885"/>
      <c r="BE24" s="2885"/>
      <c r="BF24" s="2885"/>
      <c r="BG24" s="2885"/>
      <c r="BH24" s="2885"/>
      <c r="BI24" s="2885"/>
      <c r="BJ24" s="2885"/>
      <c r="BK24" s="2885"/>
      <c r="BL24" s="2885"/>
      <c r="BM24" s="2885"/>
      <c r="BN24" s="2885"/>
      <c r="BO24" s="2885"/>
      <c r="BP24" s="2885"/>
      <c r="BQ24" s="2885"/>
      <c r="BR24" s="2885"/>
      <c r="BS24" s="2885"/>
      <c r="BT24" s="2885"/>
      <c r="BU24" s="2885"/>
      <c r="BV24" s="2885"/>
      <c r="BW24" s="2885"/>
      <c r="BX24" s="2885"/>
      <c r="BY24" s="2885"/>
      <c r="BZ24" s="2885"/>
      <c r="CA24" s="2885"/>
      <c r="CB24" s="2885"/>
      <c r="CC24" s="2885"/>
      <c r="CD24" s="2885"/>
      <c r="CE24" s="2885"/>
      <c r="CF24" s="2885"/>
      <c r="CG24" s="2885"/>
      <c r="CH24" s="2885"/>
      <c r="CI24" s="2885"/>
      <c r="CJ24" s="2885"/>
      <c r="CK24" s="2885"/>
      <c r="CL24" s="2885"/>
      <c r="CM24" s="2885"/>
      <c r="CN24" s="2885"/>
      <c r="CO24" s="2885"/>
      <c r="CP24" s="2885"/>
      <c r="CQ24" s="2885"/>
      <c r="CR24" s="2885"/>
      <c r="CS24" s="2885"/>
      <c r="CT24" s="2885"/>
      <c r="CU24" s="2885"/>
      <c r="CV24" s="2885"/>
    </row>
    <row r="25" spans="2:100" s="84" customFormat="1" ht="15" customHeight="1">
      <c r="B25" s="196"/>
      <c r="C25" s="196"/>
      <c r="D25" s="196"/>
      <c r="E25" s="196"/>
      <c r="G25" s="2885"/>
      <c r="H25" s="2885"/>
      <c r="I25" s="2885"/>
      <c r="J25" s="2885"/>
      <c r="K25" s="2885"/>
      <c r="L25" s="2885"/>
      <c r="M25" s="2885"/>
      <c r="N25" s="2885"/>
      <c r="O25" s="2885"/>
      <c r="P25" s="2885"/>
      <c r="Q25" s="2885"/>
      <c r="R25" s="2885"/>
      <c r="S25" s="2885"/>
      <c r="T25" s="2885"/>
      <c r="U25" s="2885"/>
      <c r="V25" s="2885"/>
      <c r="W25" s="2885"/>
      <c r="X25" s="2885"/>
      <c r="Y25" s="2885"/>
      <c r="Z25" s="2885"/>
      <c r="AA25" s="2885"/>
      <c r="AB25" s="2885"/>
      <c r="AC25" s="2885"/>
      <c r="AD25" s="2885"/>
      <c r="AE25" s="2885"/>
      <c r="AF25" s="2885"/>
      <c r="AG25" s="2885"/>
      <c r="AH25" s="2885"/>
      <c r="AI25" s="2885"/>
      <c r="AJ25" s="2885"/>
      <c r="AK25" s="2885"/>
      <c r="AL25" s="2885"/>
      <c r="AM25" s="2885"/>
      <c r="AN25" s="2885"/>
      <c r="AO25" s="2885"/>
      <c r="AP25" s="2885"/>
      <c r="AQ25" s="2885"/>
      <c r="AR25" s="2885"/>
      <c r="AS25" s="2885"/>
      <c r="AT25" s="2885"/>
      <c r="AU25" s="2885"/>
      <c r="AV25" s="2885"/>
      <c r="AW25" s="2885"/>
      <c r="AX25" s="2885"/>
      <c r="AY25" s="2885"/>
      <c r="AZ25" s="2885"/>
      <c r="BA25" s="2885"/>
      <c r="BB25" s="2885"/>
      <c r="BC25" s="2885"/>
      <c r="BD25" s="2885"/>
      <c r="BE25" s="2885"/>
      <c r="BF25" s="2885"/>
      <c r="BG25" s="2885"/>
      <c r="BH25" s="2885"/>
      <c r="BI25" s="2885"/>
      <c r="BJ25" s="2885"/>
      <c r="BK25" s="2885"/>
      <c r="BL25" s="2885"/>
      <c r="BM25" s="2885"/>
      <c r="BN25" s="2885"/>
      <c r="BO25" s="2885"/>
      <c r="BP25" s="2885"/>
      <c r="BQ25" s="2885"/>
      <c r="BR25" s="2885"/>
      <c r="BS25" s="2885"/>
      <c r="BT25" s="2885"/>
      <c r="BU25" s="2885"/>
      <c r="BV25" s="2885"/>
      <c r="BW25" s="2885"/>
      <c r="BX25" s="2885"/>
      <c r="BY25" s="2885"/>
      <c r="BZ25" s="2885"/>
      <c r="CA25" s="2885"/>
      <c r="CB25" s="2885"/>
      <c r="CC25" s="2885"/>
      <c r="CD25" s="2885"/>
      <c r="CE25" s="2885"/>
      <c r="CF25" s="2885"/>
      <c r="CG25" s="2885"/>
      <c r="CH25" s="2885"/>
      <c r="CI25" s="2885"/>
      <c r="CJ25" s="2885"/>
      <c r="CK25" s="2885"/>
      <c r="CL25" s="2885"/>
      <c r="CM25" s="2885"/>
      <c r="CN25" s="2885"/>
      <c r="CO25" s="2885"/>
      <c r="CP25" s="2885"/>
      <c r="CQ25" s="2885"/>
      <c r="CR25" s="2885"/>
      <c r="CS25" s="2885"/>
      <c r="CT25" s="2885"/>
      <c r="CU25" s="2885"/>
      <c r="CV25" s="2885"/>
    </row>
    <row r="26" spans="2:100" s="84" customFormat="1" ht="20.100000000000001" customHeight="1">
      <c r="B26" s="196"/>
      <c r="C26" s="208"/>
      <c r="D26" s="208"/>
      <c r="E26" s="208"/>
      <c r="F26" s="208" t="s">
        <v>98</v>
      </c>
      <c r="G26" s="2925" t="s">
        <v>206</v>
      </c>
      <c r="H26" s="2925"/>
      <c r="I26" s="2925"/>
      <c r="J26" s="2925"/>
      <c r="K26" s="2925"/>
      <c r="L26" s="2925"/>
      <c r="M26" s="2925"/>
      <c r="N26" s="2925"/>
      <c r="O26" s="2925"/>
      <c r="P26" s="2925"/>
      <c r="Q26" s="2925"/>
      <c r="R26" s="2925"/>
      <c r="S26" s="2925"/>
      <c r="T26" s="2925"/>
      <c r="U26" s="2925"/>
      <c r="V26" s="2925"/>
      <c r="W26" s="2925"/>
      <c r="X26" s="2925"/>
      <c r="Y26" s="2925"/>
      <c r="Z26" s="2925"/>
      <c r="AA26" s="2925"/>
      <c r="AB26" s="2925"/>
      <c r="AC26" s="2925"/>
      <c r="AD26" s="2925"/>
      <c r="AE26" s="2925"/>
      <c r="AF26" s="2925"/>
      <c r="AG26" s="2925"/>
      <c r="AH26" s="2925"/>
      <c r="AI26" s="2925"/>
      <c r="AJ26" s="2925"/>
      <c r="AK26" s="2925"/>
      <c r="AL26" s="2925"/>
      <c r="AM26" s="2925"/>
      <c r="AN26" s="2925"/>
      <c r="AO26" s="2925"/>
      <c r="AP26" s="2925"/>
      <c r="AQ26" s="2925"/>
      <c r="AR26" s="2925"/>
      <c r="AS26" s="2925"/>
      <c r="AT26" s="2925"/>
      <c r="AU26" s="2925"/>
      <c r="AV26" s="2925"/>
      <c r="AW26" s="2925"/>
      <c r="AX26" s="2925"/>
      <c r="AY26" s="2925"/>
      <c r="AZ26" s="2925"/>
      <c r="BA26" s="2925"/>
      <c r="BB26" s="2925"/>
      <c r="BC26" s="2925"/>
      <c r="BD26" s="2925"/>
      <c r="BE26" s="2925"/>
      <c r="BF26" s="2925"/>
      <c r="BG26" s="2925"/>
      <c r="BH26" s="2925"/>
      <c r="BI26" s="2925"/>
      <c r="BJ26" s="2925"/>
      <c r="BK26" s="2925"/>
      <c r="BL26" s="2925"/>
      <c r="BM26" s="2925"/>
      <c r="BN26" s="2925"/>
      <c r="BO26" s="2925"/>
      <c r="BP26" s="2925"/>
      <c r="BQ26" s="2925"/>
      <c r="BR26" s="2925"/>
      <c r="BS26" s="2925"/>
      <c r="BT26" s="2925"/>
      <c r="BU26" s="2925"/>
      <c r="BV26" s="2925"/>
      <c r="BW26" s="2925"/>
      <c r="BX26" s="2925"/>
      <c r="BY26" s="2925"/>
      <c r="BZ26" s="2925"/>
      <c r="CA26" s="2925"/>
      <c r="CB26" s="2925"/>
      <c r="CC26" s="2925"/>
      <c r="CD26" s="2925"/>
      <c r="CE26" s="2925"/>
      <c r="CF26" s="2925"/>
      <c r="CG26" s="2925"/>
      <c r="CH26" s="2925"/>
      <c r="CI26" s="2925"/>
      <c r="CJ26" s="2925"/>
      <c r="CK26" s="2925"/>
      <c r="CL26" s="2925"/>
      <c r="CM26" s="2925"/>
      <c r="CN26" s="2925"/>
      <c r="CO26" s="2925"/>
      <c r="CP26" s="2925"/>
      <c r="CQ26" s="2925"/>
      <c r="CR26" s="2925"/>
      <c r="CS26" s="2925"/>
      <c r="CT26" s="2925"/>
      <c r="CU26" s="2925"/>
      <c r="CV26" s="2925"/>
    </row>
    <row r="27" spans="2:100" s="84" customFormat="1" ht="20.100000000000001" customHeight="1">
      <c r="B27" s="196"/>
      <c r="C27" s="196"/>
      <c r="D27" s="196"/>
      <c r="E27" s="86"/>
      <c r="F27" s="87"/>
      <c r="G27" s="2925"/>
      <c r="H27" s="2925"/>
      <c r="I27" s="2925"/>
      <c r="J27" s="2925"/>
      <c r="K27" s="2925"/>
      <c r="L27" s="2925"/>
      <c r="M27" s="2925"/>
      <c r="N27" s="2925"/>
      <c r="O27" s="2925"/>
      <c r="P27" s="2925"/>
      <c r="Q27" s="2925"/>
      <c r="R27" s="2925"/>
      <c r="S27" s="2925"/>
      <c r="T27" s="2925"/>
      <c r="U27" s="2925"/>
      <c r="V27" s="2925"/>
      <c r="W27" s="2925"/>
      <c r="X27" s="2925"/>
      <c r="Y27" s="2925"/>
      <c r="Z27" s="2925"/>
      <c r="AA27" s="2925"/>
      <c r="AB27" s="2925"/>
      <c r="AC27" s="2925"/>
      <c r="AD27" s="2925"/>
      <c r="AE27" s="2925"/>
      <c r="AF27" s="2925"/>
      <c r="AG27" s="2925"/>
      <c r="AH27" s="2925"/>
      <c r="AI27" s="2925"/>
      <c r="AJ27" s="2925"/>
      <c r="AK27" s="2925"/>
      <c r="AL27" s="2925"/>
      <c r="AM27" s="2925"/>
      <c r="AN27" s="2925"/>
      <c r="AO27" s="2925"/>
      <c r="AP27" s="2925"/>
      <c r="AQ27" s="2925"/>
      <c r="AR27" s="2925"/>
      <c r="AS27" s="2925"/>
      <c r="AT27" s="2925"/>
      <c r="AU27" s="2925"/>
      <c r="AV27" s="2925"/>
      <c r="AW27" s="2925"/>
      <c r="AX27" s="2925"/>
      <c r="AY27" s="2925"/>
      <c r="AZ27" s="2925"/>
      <c r="BA27" s="2925"/>
      <c r="BB27" s="2925"/>
      <c r="BC27" s="2925"/>
      <c r="BD27" s="2925"/>
      <c r="BE27" s="2925"/>
      <c r="BF27" s="2925"/>
      <c r="BG27" s="2925"/>
      <c r="BH27" s="2925"/>
      <c r="BI27" s="2925"/>
      <c r="BJ27" s="2925"/>
      <c r="BK27" s="2925"/>
      <c r="BL27" s="2925"/>
      <c r="BM27" s="2925"/>
      <c r="BN27" s="2925"/>
      <c r="BO27" s="2925"/>
      <c r="BP27" s="2925"/>
      <c r="BQ27" s="2925"/>
      <c r="BR27" s="2925"/>
      <c r="BS27" s="2925"/>
      <c r="BT27" s="2925"/>
      <c r="BU27" s="2925"/>
      <c r="BV27" s="2925"/>
      <c r="BW27" s="2925"/>
      <c r="BX27" s="2925"/>
      <c r="BY27" s="2925"/>
      <c r="BZ27" s="2925"/>
      <c r="CA27" s="2925"/>
      <c r="CB27" s="2925"/>
      <c r="CC27" s="2925"/>
      <c r="CD27" s="2925"/>
      <c r="CE27" s="2925"/>
      <c r="CF27" s="2925"/>
      <c r="CG27" s="2925"/>
      <c r="CH27" s="2925"/>
      <c r="CI27" s="2925"/>
      <c r="CJ27" s="2925"/>
      <c r="CK27" s="2925"/>
      <c r="CL27" s="2925"/>
      <c r="CM27" s="2925"/>
      <c r="CN27" s="2925"/>
      <c r="CO27" s="2925"/>
      <c r="CP27" s="2925"/>
      <c r="CQ27" s="2925"/>
      <c r="CR27" s="2925"/>
      <c r="CS27" s="2925"/>
      <c r="CT27" s="2925"/>
      <c r="CU27" s="2925"/>
      <c r="CV27" s="2925"/>
    </row>
    <row r="28" spans="2:100" s="84" customFormat="1" ht="12" customHeight="1">
      <c r="B28" s="83" t="s">
        <v>26</v>
      </c>
      <c r="C28" s="196"/>
      <c r="D28" s="196"/>
      <c r="E28" s="196"/>
    </row>
    <row r="29" spans="2:100" s="84" customFormat="1" ht="12" customHeight="1">
      <c r="B29" s="196"/>
      <c r="C29" s="196"/>
      <c r="D29" s="196"/>
      <c r="E29" s="196" t="s">
        <v>27</v>
      </c>
      <c r="F29" s="2885" t="s">
        <v>232</v>
      </c>
      <c r="G29" s="2885"/>
      <c r="H29" s="2885"/>
      <c r="I29" s="2885"/>
      <c r="J29" s="2885"/>
      <c r="K29" s="2885"/>
      <c r="L29" s="2885"/>
      <c r="M29" s="2885"/>
      <c r="N29" s="2885"/>
      <c r="O29" s="2885"/>
      <c r="P29" s="2885"/>
      <c r="Q29" s="2885"/>
      <c r="R29" s="2885"/>
      <c r="S29" s="2885"/>
      <c r="T29" s="2885"/>
      <c r="U29" s="2885"/>
      <c r="V29" s="2885"/>
      <c r="W29" s="2885"/>
      <c r="X29" s="2885"/>
      <c r="Y29" s="2885"/>
      <c r="Z29" s="2885"/>
      <c r="AA29" s="2885"/>
      <c r="AB29" s="2885"/>
      <c r="AC29" s="2885"/>
      <c r="AD29" s="2885"/>
      <c r="AE29" s="2885"/>
      <c r="AF29" s="2885"/>
      <c r="AG29" s="2885"/>
      <c r="AH29" s="2885"/>
      <c r="AI29" s="2885"/>
      <c r="AJ29" s="2885"/>
      <c r="AK29" s="2885"/>
      <c r="AL29" s="2885"/>
      <c r="AM29" s="2885"/>
      <c r="AN29" s="2885"/>
      <c r="AO29" s="2885"/>
      <c r="AP29" s="2885"/>
      <c r="AQ29" s="2885"/>
      <c r="AR29" s="2885"/>
      <c r="AS29" s="2885"/>
      <c r="AT29" s="2885"/>
      <c r="AU29" s="2885"/>
      <c r="AV29" s="2885"/>
      <c r="AW29" s="2885"/>
      <c r="AX29" s="2885"/>
      <c r="AY29" s="2885"/>
      <c r="AZ29" s="2885"/>
      <c r="BA29" s="2885"/>
      <c r="BB29" s="2885"/>
      <c r="BC29" s="2885"/>
      <c r="BD29" s="2885"/>
      <c r="BE29" s="2885"/>
      <c r="BF29" s="2885"/>
      <c r="BG29" s="2885"/>
      <c r="BH29" s="2885"/>
      <c r="BI29" s="2885"/>
      <c r="BJ29" s="2885"/>
      <c r="BK29" s="2885"/>
      <c r="BL29" s="2885"/>
      <c r="BM29" s="2885"/>
      <c r="BN29" s="2885"/>
      <c r="BO29" s="2885"/>
      <c r="BP29" s="2885"/>
      <c r="BQ29" s="2885"/>
      <c r="BR29" s="2885"/>
      <c r="BS29" s="2885"/>
      <c r="BT29" s="2885"/>
      <c r="BU29" s="2885"/>
      <c r="BV29" s="2885"/>
      <c r="BW29" s="2885"/>
      <c r="BX29" s="2885"/>
      <c r="BY29" s="2885"/>
      <c r="BZ29" s="2885"/>
      <c r="CA29" s="2885"/>
      <c r="CB29" s="2885"/>
      <c r="CC29" s="2885"/>
      <c r="CD29" s="2885"/>
      <c r="CE29" s="2885"/>
      <c r="CF29" s="2885"/>
      <c r="CG29" s="2885"/>
      <c r="CH29" s="2885"/>
      <c r="CI29" s="2885"/>
      <c r="CJ29" s="2885"/>
      <c r="CK29" s="2885"/>
      <c r="CL29" s="2885"/>
      <c r="CM29" s="2885"/>
      <c r="CN29" s="2885"/>
      <c r="CO29" s="2885"/>
      <c r="CP29" s="2885"/>
      <c r="CQ29" s="2885"/>
      <c r="CR29" s="2885"/>
      <c r="CS29" s="2885"/>
      <c r="CT29" s="2885"/>
      <c r="CU29" s="2885"/>
      <c r="CV29" s="2885"/>
    </row>
    <row r="30" spans="2:100" s="84" customFormat="1" ht="15" customHeight="1">
      <c r="B30" s="196"/>
      <c r="C30" s="196"/>
      <c r="D30" s="196"/>
      <c r="E30" s="196"/>
      <c r="F30" s="2885"/>
      <c r="G30" s="2885"/>
      <c r="H30" s="2885"/>
      <c r="I30" s="2885"/>
      <c r="J30" s="2885"/>
      <c r="K30" s="2885"/>
      <c r="L30" s="2885"/>
      <c r="M30" s="2885"/>
      <c r="N30" s="2885"/>
      <c r="O30" s="2885"/>
      <c r="P30" s="2885"/>
      <c r="Q30" s="2885"/>
      <c r="R30" s="2885"/>
      <c r="S30" s="2885"/>
      <c r="T30" s="2885"/>
      <c r="U30" s="2885"/>
      <c r="V30" s="2885"/>
      <c r="W30" s="2885"/>
      <c r="X30" s="2885"/>
      <c r="Y30" s="2885"/>
      <c r="Z30" s="2885"/>
      <c r="AA30" s="2885"/>
      <c r="AB30" s="2885"/>
      <c r="AC30" s="2885"/>
      <c r="AD30" s="2885"/>
      <c r="AE30" s="2885"/>
      <c r="AF30" s="2885"/>
      <c r="AG30" s="2885"/>
      <c r="AH30" s="2885"/>
      <c r="AI30" s="2885"/>
      <c r="AJ30" s="2885"/>
      <c r="AK30" s="2885"/>
      <c r="AL30" s="2885"/>
      <c r="AM30" s="2885"/>
      <c r="AN30" s="2885"/>
      <c r="AO30" s="2885"/>
      <c r="AP30" s="2885"/>
      <c r="AQ30" s="2885"/>
      <c r="AR30" s="2885"/>
      <c r="AS30" s="2885"/>
      <c r="AT30" s="2885"/>
      <c r="AU30" s="2885"/>
      <c r="AV30" s="2885"/>
      <c r="AW30" s="2885"/>
      <c r="AX30" s="2885"/>
      <c r="AY30" s="2885"/>
      <c r="AZ30" s="2885"/>
      <c r="BA30" s="2885"/>
      <c r="BB30" s="2885"/>
      <c r="BC30" s="2885"/>
      <c r="BD30" s="2885"/>
      <c r="BE30" s="2885"/>
      <c r="BF30" s="2885"/>
      <c r="BG30" s="2885"/>
      <c r="BH30" s="2885"/>
      <c r="BI30" s="2885"/>
      <c r="BJ30" s="2885"/>
      <c r="BK30" s="2885"/>
      <c r="BL30" s="2885"/>
      <c r="BM30" s="2885"/>
      <c r="BN30" s="2885"/>
      <c r="BO30" s="2885"/>
      <c r="BP30" s="2885"/>
      <c r="BQ30" s="2885"/>
      <c r="BR30" s="2885"/>
      <c r="BS30" s="2885"/>
      <c r="BT30" s="2885"/>
      <c r="BU30" s="2885"/>
      <c r="BV30" s="2885"/>
      <c r="BW30" s="2885"/>
      <c r="BX30" s="2885"/>
      <c r="BY30" s="2885"/>
      <c r="BZ30" s="2885"/>
      <c r="CA30" s="2885"/>
      <c r="CB30" s="2885"/>
      <c r="CC30" s="2885"/>
      <c r="CD30" s="2885"/>
      <c r="CE30" s="2885"/>
      <c r="CF30" s="2885"/>
      <c r="CG30" s="2885"/>
      <c r="CH30" s="2885"/>
      <c r="CI30" s="2885"/>
      <c r="CJ30" s="2885"/>
      <c r="CK30" s="2885"/>
      <c r="CL30" s="2885"/>
      <c r="CM30" s="2885"/>
      <c r="CN30" s="2885"/>
      <c r="CO30" s="2885"/>
      <c r="CP30" s="2885"/>
      <c r="CQ30" s="2885"/>
      <c r="CR30" s="2885"/>
      <c r="CS30" s="2885"/>
      <c r="CT30" s="2885"/>
      <c r="CU30" s="2885"/>
      <c r="CV30" s="2885"/>
    </row>
    <row r="31" spans="2:100" s="84" customFormat="1" ht="13.5" customHeight="1" thickBot="1">
      <c r="B31" s="196"/>
      <c r="C31" s="196"/>
      <c r="D31" s="196"/>
      <c r="E31" s="196"/>
      <c r="F31" s="196" t="s">
        <v>92</v>
      </c>
      <c r="G31" s="2885" t="s">
        <v>316</v>
      </c>
      <c r="H31" s="2885"/>
      <c r="I31" s="2885"/>
      <c r="J31" s="2885"/>
      <c r="K31" s="2885"/>
      <c r="L31" s="2885"/>
      <c r="M31" s="2885"/>
      <c r="N31" s="2885"/>
      <c r="O31" s="2885"/>
      <c r="P31" s="2885"/>
      <c r="Q31" s="2885"/>
      <c r="R31" s="2885"/>
      <c r="S31" s="2885"/>
      <c r="T31" s="2885"/>
      <c r="U31" s="2885"/>
      <c r="V31" s="2885"/>
      <c r="W31" s="2885"/>
      <c r="X31" s="2885"/>
      <c r="Y31" s="2885"/>
      <c r="Z31" s="2885"/>
      <c r="AA31" s="2885"/>
      <c r="AB31" s="2885"/>
      <c r="AC31" s="2885"/>
      <c r="AD31" s="2885"/>
      <c r="AE31" s="2885"/>
      <c r="AF31" s="2885"/>
      <c r="AG31" s="2885"/>
      <c r="AH31" s="2885"/>
      <c r="AI31" s="2885"/>
      <c r="AJ31" s="2885"/>
      <c r="AK31" s="2885"/>
      <c r="AL31" s="2885"/>
      <c r="AM31" s="2885"/>
      <c r="AN31" s="2885"/>
      <c r="AO31" s="2885"/>
      <c r="AP31" s="2885"/>
      <c r="AQ31" s="2885"/>
      <c r="AR31" s="2885"/>
      <c r="AS31" s="2885"/>
      <c r="AT31" s="2885"/>
      <c r="AU31" s="2885"/>
      <c r="AV31" s="2885"/>
      <c r="AW31" s="2885"/>
      <c r="BA31" s="88" t="s">
        <v>99</v>
      </c>
    </row>
    <row r="32" spans="2:100" s="84" customFormat="1" ht="13.5" customHeight="1">
      <c r="B32" s="196"/>
      <c r="C32" s="196"/>
      <c r="D32" s="196"/>
      <c r="E32" s="196"/>
      <c r="G32" s="2885"/>
      <c r="H32" s="2885"/>
      <c r="I32" s="2885"/>
      <c r="J32" s="2885"/>
      <c r="K32" s="2885"/>
      <c r="L32" s="2885"/>
      <c r="M32" s="2885"/>
      <c r="N32" s="2885"/>
      <c r="O32" s="2885"/>
      <c r="P32" s="2885"/>
      <c r="Q32" s="2885"/>
      <c r="R32" s="2885"/>
      <c r="S32" s="2885"/>
      <c r="T32" s="2885"/>
      <c r="U32" s="2885"/>
      <c r="V32" s="2885"/>
      <c r="W32" s="2885"/>
      <c r="X32" s="2885"/>
      <c r="Y32" s="2885"/>
      <c r="Z32" s="2885"/>
      <c r="AA32" s="2885"/>
      <c r="AB32" s="2885"/>
      <c r="AC32" s="2885"/>
      <c r="AD32" s="2885"/>
      <c r="AE32" s="2885"/>
      <c r="AF32" s="2885"/>
      <c r="AG32" s="2885"/>
      <c r="AH32" s="2885"/>
      <c r="AI32" s="2885"/>
      <c r="AJ32" s="2885"/>
      <c r="AK32" s="2885"/>
      <c r="AL32" s="2885"/>
      <c r="AM32" s="2885"/>
      <c r="AN32" s="2885"/>
      <c r="AO32" s="2885"/>
      <c r="AP32" s="2885"/>
      <c r="AQ32" s="2885"/>
      <c r="AR32" s="2885"/>
      <c r="AS32" s="2885"/>
      <c r="AT32" s="2885"/>
      <c r="AU32" s="2885"/>
      <c r="AV32" s="2885"/>
      <c r="AW32" s="2885"/>
      <c r="AX32" s="89"/>
      <c r="BB32" s="90"/>
      <c r="BC32" s="91"/>
      <c r="BD32" s="92"/>
      <c r="BE32" s="92"/>
      <c r="BF32" s="93"/>
      <c r="BG32" s="2946" t="s">
        <v>112</v>
      </c>
      <c r="BH32" s="2946"/>
      <c r="BI32" s="2946"/>
      <c r="BJ32" s="2946"/>
      <c r="BK32" s="2946"/>
      <c r="BL32" s="2946"/>
      <c r="BM32" s="2946"/>
      <c r="BN32" s="2946"/>
      <c r="BO32" s="2946"/>
      <c r="BP32" s="2946"/>
      <c r="BQ32" s="2946"/>
      <c r="BR32" s="2946"/>
      <c r="BS32" s="2946"/>
      <c r="BT32" s="2946"/>
      <c r="BU32" s="2946"/>
      <c r="BV32" s="2946"/>
      <c r="BW32" s="2946"/>
      <c r="BX32" s="2946"/>
      <c r="BY32" s="2946"/>
      <c r="BZ32" s="2946"/>
      <c r="CA32" s="2946"/>
      <c r="CB32" s="2978" t="s">
        <v>314</v>
      </c>
      <c r="CC32" s="2946"/>
      <c r="CD32" s="2946"/>
      <c r="CE32" s="2946"/>
      <c r="CF32" s="2946"/>
      <c r="CG32" s="2946"/>
      <c r="CH32" s="2946"/>
      <c r="CI32" s="2946"/>
      <c r="CJ32" s="2946"/>
      <c r="CK32" s="2946"/>
      <c r="CL32" s="2946"/>
      <c r="CM32" s="2946"/>
      <c r="CN32" s="2946"/>
      <c r="CO32" s="2946"/>
      <c r="CP32" s="2946"/>
      <c r="CQ32" s="2946"/>
      <c r="CR32" s="2946"/>
      <c r="CS32" s="2946"/>
      <c r="CT32" s="2946"/>
      <c r="CU32" s="2946"/>
      <c r="CV32" s="2979"/>
    </row>
    <row r="33" spans="2:154" s="84" customFormat="1" ht="24" customHeight="1">
      <c r="B33" s="196"/>
      <c r="C33" s="196"/>
      <c r="D33" s="196"/>
      <c r="E33" s="196"/>
      <c r="G33" s="2885"/>
      <c r="H33" s="2885"/>
      <c r="I33" s="2885"/>
      <c r="J33" s="2885"/>
      <c r="K33" s="2885"/>
      <c r="L33" s="2885"/>
      <c r="M33" s="2885"/>
      <c r="N33" s="2885"/>
      <c r="O33" s="2885"/>
      <c r="P33" s="2885"/>
      <c r="Q33" s="2885"/>
      <c r="R33" s="2885"/>
      <c r="S33" s="2885"/>
      <c r="T33" s="2885"/>
      <c r="U33" s="2885"/>
      <c r="V33" s="2885"/>
      <c r="W33" s="2885"/>
      <c r="X33" s="2885"/>
      <c r="Y33" s="2885"/>
      <c r="Z33" s="2885"/>
      <c r="AA33" s="2885"/>
      <c r="AB33" s="2885"/>
      <c r="AC33" s="2885"/>
      <c r="AD33" s="2885"/>
      <c r="AE33" s="2885"/>
      <c r="AF33" s="2885"/>
      <c r="AG33" s="2885"/>
      <c r="AH33" s="2885"/>
      <c r="AI33" s="2885"/>
      <c r="AJ33" s="2885"/>
      <c r="AK33" s="2885"/>
      <c r="AL33" s="2885"/>
      <c r="AM33" s="2885"/>
      <c r="AN33" s="2885"/>
      <c r="AO33" s="2885"/>
      <c r="AP33" s="2885"/>
      <c r="AQ33" s="2885"/>
      <c r="AR33" s="2885"/>
      <c r="AS33" s="2885"/>
      <c r="AT33" s="2885"/>
      <c r="AU33" s="2885"/>
      <c r="AV33" s="2885"/>
      <c r="AW33" s="2885"/>
      <c r="AX33" s="89"/>
      <c r="BB33" s="1265" t="s">
        <v>92</v>
      </c>
      <c r="BC33" s="1266"/>
      <c r="BD33" s="1266"/>
      <c r="BE33" s="1266"/>
      <c r="BF33" s="1267"/>
      <c r="BG33" s="2980" t="s">
        <v>19</v>
      </c>
      <c r="BH33" s="2981"/>
      <c r="BI33" s="2981"/>
      <c r="BJ33" s="2981"/>
      <c r="BK33" s="2982" t="s">
        <v>36</v>
      </c>
      <c r="BL33" s="2982"/>
      <c r="BM33" s="2982"/>
      <c r="BN33" s="2982"/>
      <c r="BO33" s="2982"/>
      <c r="BP33" s="2982"/>
      <c r="BQ33" s="2982"/>
      <c r="BR33" s="2981" t="s">
        <v>19</v>
      </c>
      <c r="BS33" s="2981"/>
      <c r="BT33" s="2981"/>
      <c r="BU33" s="2981"/>
      <c r="BV33" s="2944" t="s">
        <v>364</v>
      </c>
      <c r="BW33" s="2944"/>
      <c r="BX33" s="2944"/>
      <c r="BY33" s="2944"/>
      <c r="BZ33" s="2944"/>
      <c r="CA33" s="2944"/>
      <c r="CB33" s="2980" t="s">
        <v>19</v>
      </c>
      <c r="CC33" s="2981"/>
      <c r="CD33" s="2981"/>
      <c r="CE33" s="2981"/>
      <c r="CF33" s="2944" t="s">
        <v>36</v>
      </c>
      <c r="CG33" s="2944"/>
      <c r="CH33" s="2944"/>
      <c r="CI33" s="2944"/>
      <c r="CJ33" s="2944"/>
      <c r="CK33" s="2944"/>
      <c r="CL33" s="2944"/>
      <c r="CM33" s="2981" t="s">
        <v>19</v>
      </c>
      <c r="CN33" s="2981"/>
      <c r="CO33" s="2981"/>
      <c r="CP33" s="2981"/>
      <c r="CQ33" s="2944" t="s">
        <v>28</v>
      </c>
      <c r="CR33" s="2944"/>
      <c r="CS33" s="2944"/>
      <c r="CT33" s="2944"/>
      <c r="CU33" s="2944"/>
      <c r="CV33" s="2945"/>
    </row>
    <row r="34" spans="2:154" s="84" customFormat="1" ht="6" customHeight="1">
      <c r="B34" s="196"/>
      <c r="C34" s="196"/>
      <c r="D34" s="196"/>
      <c r="G34" s="2885"/>
      <c r="H34" s="2885"/>
      <c r="I34" s="2885"/>
      <c r="J34" s="2885"/>
      <c r="K34" s="2885"/>
      <c r="L34" s="2885"/>
      <c r="M34" s="2885"/>
      <c r="N34" s="2885"/>
      <c r="O34" s="2885"/>
      <c r="P34" s="2885"/>
      <c r="Q34" s="2885"/>
      <c r="R34" s="2885"/>
      <c r="S34" s="2885"/>
      <c r="T34" s="2885"/>
      <c r="U34" s="2885"/>
      <c r="V34" s="2885"/>
      <c r="W34" s="2885"/>
      <c r="X34" s="2885"/>
      <c r="Y34" s="2885"/>
      <c r="Z34" s="2885"/>
      <c r="AA34" s="2885"/>
      <c r="AB34" s="2885"/>
      <c r="AC34" s="2885"/>
      <c r="AD34" s="2885"/>
      <c r="AE34" s="2885"/>
      <c r="AF34" s="2885"/>
      <c r="AG34" s="2885"/>
      <c r="AH34" s="2885"/>
      <c r="AI34" s="2885"/>
      <c r="AJ34" s="2885"/>
      <c r="AK34" s="2885"/>
      <c r="AL34" s="2885"/>
      <c r="AM34" s="2885"/>
      <c r="AN34" s="2885"/>
      <c r="AO34" s="2885"/>
      <c r="AP34" s="2885"/>
      <c r="AQ34" s="2885"/>
      <c r="AR34" s="2885"/>
      <c r="AS34" s="2885"/>
      <c r="AT34" s="2885"/>
      <c r="AU34" s="2885"/>
      <c r="AV34" s="2885"/>
      <c r="AW34" s="2885"/>
      <c r="AX34" s="89"/>
      <c r="BB34" s="2928" t="s">
        <v>93</v>
      </c>
      <c r="BC34" s="2929"/>
      <c r="BD34" s="2929"/>
      <c r="BE34" s="2929"/>
      <c r="BF34" s="2930"/>
      <c r="BG34" s="2939" t="s">
        <v>19</v>
      </c>
      <c r="BH34" s="2240"/>
      <c r="BI34" s="2240"/>
      <c r="BJ34" s="2240"/>
      <c r="BK34" s="2937" t="s">
        <v>100</v>
      </c>
      <c r="BL34" s="2937"/>
      <c r="BM34" s="2937"/>
      <c r="BN34" s="2937"/>
      <c r="BO34" s="2937"/>
      <c r="BP34" s="2937"/>
      <c r="BQ34" s="2937"/>
      <c r="BR34" s="2240" t="s">
        <v>19</v>
      </c>
      <c r="BS34" s="2240"/>
      <c r="BT34" s="2240"/>
      <c r="BU34" s="2240"/>
      <c r="BV34" s="2937" t="s">
        <v>365</v>
      </c>
      <c r="BW34" s="2937"/>
      <c r="BX34" s="2937"/>
      <c r="BY34" s="2937"/>
      <c r="BZ34" s="2937"/>
      <c r="CA34" s="2937"/>
      <c r="CB34" s="2917" t="s">
        <v>19</v>
      </c>
      <c r="CC34" s="2918"/>
      <c r="CD34" s="2918"/>
      <c r="CE34" s="2918"/>
      <c r="CF34" s="2937" t="s">
        <v>100</v>
      </c>
      <c r="CG34" s="2937"/>
      <c r="CH34" s="2937"/>
      <c r="CI34" s="2937"/>
      <c r="CJ34" s="2937"/>
      <c r="CK34" s="2937"/>
      <c r="CL34" s="2937"/>
      <c r="CM34" s="2918" t="s">
        <v>19</v>
      </c>
      <c r="CN34" s="2918"/>
      <c r="CO34" s="2918"/>
      <c r="CP34" s="2918"/>
      <c r="CQ34" s="2937" t="s">
        <v>101</v>
      </c>
      <c r="CR34" s="2937"/>
      <c r="CS34" s="2937"/>
      <c r="CT34" s="2937"/>
      <c r="CU34" s="2937"/>
      <c r="CV34" s="2947"/>
    </row>
    <row r="35" spans="2:154" s="84" customFormat="1" ht="13.5" customHeight="1">
      <c r="B35" s="196"/>
      <c r="C35" s="2887" t="s">
        <v>93</v>
      </c>
      <c r="D35" s="2887"/>
      <c r="E35" s="2887"/>
      <c r="F35" s="2887"/>
      <c r="G35" s="2885" t="s">
        <v>102</v>
      </c>
      <c r="H35" s="2885"/>
      <c r="I35" s="2885"/>
      <c r="J35" s="2885"/>
      <c r="K35" s="2885"/>
      <c r="L35" s="2885"/>
      <c r="M35" s="2885"/>
      <c r="N35" s="2885"/>
      <c r="O35" s="2885"/>
      <c r="P35" s="2885"/>
      <c r="Q35" s="2885"/>
      <c r="R35" s="2885"/>
      <c r="S35" s="2885"/>
      <c r="T35" s="2885"/>
      <c r="U35" s="2885"/>
      <c r="V35" s="2885"/>
      <c r="W35" s="2885"/>
      <c r="X35" s="2885"/>
      <c r="Y35" s="2885"/>
      <c r="Z35" s="2885"/>
      <c r="AA35" s="2885"/>
      <c r="AB35" s="2885"/>
      <c r="AC35" s="2885"/>
      <c r="AD35" s="2885"/>
      <c r="AE35" s="2885"/>
      <c r="AF35" s="2885"/>
      <c r="AG35" s="2885"/>
      <c r="AH35" s="2885"/>
      <c r="AI35" s="2885"/>
      <c r="AJ35" s="2885"/>
      <c r="AK35" s="2885"/>
      <c r="AL35" s="2885"/>
      <c r="AM35" s="2885"/>
      <c r="AN35" s="2885"/>
      <c r="AO35" s="2885"/>
      <c r="AP35" s="2885"/>
      <c r="AQ35" s="2885"/>
      <c r="AR35" s="2885"/>
      <c r="AS35" s="2885"/>
      <c r="AT35" s="2885"/>
      <c r="AU35" s="2885"/>
      <c r="AV35" s="2885"/>
      <c r="AW35" s="2885"/>
      <c r="AX35" s="89"/>
      <c r="BB35" s="2931"/>
      <c r="BC35" s="2932"/>
      <c r="BD35" s="2932"/>
      <c r="BE35" s="2932"/>
      <c r="BF35" s="2933"/>
      <c r="BG35" s="2940"/>
      <c r="BH35" s="2941"/>
      <c r="BI35" s="2941"/>
      <c r="BJ35" s="2941"/>
      <c r="BK35" s="2937"/>
      <c r="BL35" s="2937"/>
      <c r="BM35" s="2937"/>
      <c r="BN35" s="2937"/>
      <c r="BO35" s="2937"/>
      <c r="BP35" s="2937"/>
      <c r="BQ35" s="2937"/>
      <c r="BR35" s="2941"/>
      <c r="BS35" s="2941"/>
      <c r="BT35" s="2941"/>
      <c r="BU35" s="2941"/>
      <c r="BV35" s="2937"/>
      <c r="BW35" s="2937"/>
      <c r="BX35" s="2937"/>
      <c r="BY35" s="2937"/>
      <c r="BZ35" s="2937"/>
      <c r="CA35" s="2937"/>
      <c r="CB35" s="2954"/>
      <c r="CC35" s="2955"/>
      <c r="CD35" s="2955"/>
      <c r="CE35" s="2955"/>
      <c r="CF35" s="2937"/>
      <c r="CG35" s="2937"/>
      <c r="CH35" s="2937"/>
      <c r="CI35" s="2937"/>
      <c r="CJ35" s="2937"/>
      <c r="CK35" s="2937"/>
      <c r="CL35" s="2937"/>
      <c r="CM35" s="2955"/>
      <c r="CN35" s="2955"/>
      <c r="CO35" s="2955"/>
      <c r="CP35" s="2955"/>
      <c r="CQ35" s="2937"/>
      <c r="CR35" s="2937"/>
      <c r="CS35" s="2937"/>
      <c r="CT35" s="2937"/>
      <c r="CU35" s="2937"/>
      <c r="CV35" s="2947"/>
    </row>
    <row r="36" spans="2:154" s="84" customFormat="1" ht="6" customHeight="1" thickBot="1">
      <c r="B36" s="196"/>
      <c r="C36" s="2887"/>
      <c r="D36" s="2887"/>
      <c r="E36" s="2887"/>
      <c r="F36" s="2887"/>
      <c r="G36" s="2885"/>
      <c r="H36" s="2885"/>
      <c r="I36" s="2885"/>
      <c r="J36" s="2885"/>
      <c r="K36" s="2885"/>
      <c r="L36" s="2885"/>
      <c r="M36" s="2885"/>
      <c r="N36" s="2885"/>
      <c r="O36" s="2885"/>
      <c r="P36" s="2885"/>
      <c r="Q36" s="2885"/>
      <c r="R36" s="2885"/>
      <c r="S36" s="2885"/>
      <c r="T36" s="2885"/>
      <c r="U36" s="2885"/>
      <c r="V36" s="2885"/>
      <c r="W36" s="2885"/>
      <c r="X36" s="2885"/>
      <c r="Y36" s="2885"/>
      <c r="Z36" s="2885"/>
      <c r="AA36" s="2885"/>
      <c r="AB36" s="2885"/>
      <c r="AC36" s="2885"/>
      <c r="AD36" s="2885"/>
      <c r="AE36" s="2885"/>
      <c r="AF36" s="2885"/>
      <c r="AG36" s="2885"/>
      <c r="AH36" s="2885"/>
      <c r="AI36" s="2885"/>
      <c r="AJ36" s="2885"/>
      <c r="AK36" s="2885"/>
      <c r="AL36" s="2885"/>
      <c r="AM36" s="2885"/>
      <c r="AN36" s="2885"/>
      <c r="AO36" s="2885"/>
      <c r="AP36" s="2885"/>
      <c r="AQ36" s="2885"/>
      <c r="AR36" s="2885"/>
      <c r="AS36" s="2885"/>
      <c r="AT36" s="2885"/>
      <c r="AU36" s="2885"/>
      <c r="AV36" s="2885"/>
      <c r="AW36" s="2885"/>
      <c r="BB36" s="2934"/>
      <c r="BC36" s="2935"/>
      <c r="BD36" s="2935"/>
      <c r="BE36" s="2935"/>
      <c r="BF36" s="2936"/>
      <c r="BG36" s="2942"/>
      <c r="BH36" s="2943"/>
      <c r="BI36" s="2943"/>
      <c r="BJ36" s="2943"/>
      <c r="BK36" s="2938"/>
      <c r="BL36" s="2938"/>
      <c r="BM36" s="2938"/>
      <c r="BN36" s="2938"/>
      <c r="BO36" s="2938"/>
      <c r="BP36" s="2938"/>
      <c r="BQ36" s="2938"/>
      <c r="BR36" s="2943"/>
      <c r="BS36" s="2943"/>
      <c r="BT36" s="2943"/>
      <c r="BU36" s="2943"/>
      <c r="BV36" s="2938"/>
      <c r="BW36" s="2938"/>
      <c r="BX36" s="2938"/>
      <c r="BY36" s="2938"/>
      <c r="BZ36" s="2938"/>
      <c r="CA36" s="2938"/>
      <c r="CB36" s="2956"/>
      <c r="CC36" s="2957"/>
      <c r="CD36" s="2957"/>
      <c r="CE36" s="2957"/>
      <c r="CF36" s="2938"/>
      <c r="CG36" s="2938"/>
      <c r="CH36" s="2938"/>
      <c r="CI36" s="2938"/>
      <c r="CJ36" s="2938"/>
      <c r="CK36" s="2938"/>
      <c r="CL36" s="2938"/>
      <c r="CM36" s="2957"/>
      <c r="CN36" s="2957"/>
      <c r="CO36" s="2957"/>
      <c r="CP36" s="2957"/>
      <c r="CQ36" s="2938"/>
      <c r="CR36" s="2938"/>
      <c r="CS36" s="2938"/>
      <c r="CT36" s="2938"/>
      <c r="CU36" s="2938"/>
      <c r="CV36" s="2948"/>
    </row>
    <row r="37" spans="2:154" s="84" customFormat="1" ht="9.75" customHeight="1" thickTop="1">
      <c r="B37" s="196"/>
      <c r="C37" s="196"/>
      <c r="G37" s="2885"/>
      <c r="H37" s="2885"/>
      <c r="I37" s="2885"/>
      <c r="J37" s="2885"/>
      <c r="K37" s="2885"/>
      <c r="L37" s="2885"/>
      <c r="M37" s="2885"/>
      <c r="N37" s="2885"/>
      <c r="O37" s="2885"/>
      <c r="P37" s="2885"/>
      <c r="Q37" s="2885"/>
      <c r="R37" s="2885"/>
      <c r="S37" s="2885"/>
      <c r="T37" s="2885"/>
      <c r="U37" s="2885"/>
      <c r="V37" s="2885"/>
      <c r="W37" s="2885"/>
      <c r="X37" s="2885"/>
      <c r="Y37" s="2885"/>
      <c r="Z37" s="2885"/>
      <c r="AA37" s="2885"/>
      <c r="AB37" s="2885"/>
      <c r="AC37" s="2885"/>
      <c r="AD37" s="2885"/>
      <c r="AE37" s="2885"/>
      <c r="AF37" s="2885"/>
      <c r="AG37" s="2885"/>
      <c r="AH37" s="2885"/>
      <c r="AI37" s="2885"/>
      <c r="AJ37" s="2885"/>
      <c r="AK37" s="2885"/>
      <c r="AL37" s="2885"/>
      <c r="AM37" s="2885"/>
      <c r="AN37" s="2885"/>
      <c r="AO37" s="2885"/>
      <c r="AP37" s="2885"/>
      <c r="AQ37" s="2885"/>
      <c r="AR37" s="2885"/>
      <c r="AS37" s="2885"/>
      <c r="AT37" s="2885"/>
      <c r="AU37" s="2885"/>
      <c r="AV37" s="2885"/>
      <c r="AW37" s="2885"/>
      <c r="BB37" s="94"/>
      <c r="BC37" s="95"/>
      <c r="BD37" s="95"/>
      <c r="BE37" s="95"/>
      <c r="BF37" s="96"/>
      <c r="BG37" s="2949" t="s">
        <v>315</v>
      </c>
      <c r="BH37" s="2950"/>
      <c r="BI37" s="2950"/>
      <c r="BJ37" s="2950"/>
      <c r="BK37" s="2950"/>
      <c r="BL37" s="2950"/>
      <c r="BM37" s="2950"/>
      <c r="BN37" s="2950"/>
      <c r="BO37" s="2950"/>
      <c r="BP37" s="2950"/>
      <c r="BQ37" s="2950"/>
      <c r="BR37" s="2950"/>
      <c r="BS37" s="2950"/>
      <c r="BT37" s="2950"/>
      <c r="BU37" s="2950"/>
      <c r="BV37" s="2950"/>
      <c r="BW37" s="2950"/>
      <c r="BX37" s="2950"/>
      <c r="BY37" s="2950"/>
      <c r="BZ37" s="2950"/>
      <c r="CA37" s="2950"/>
      <c r="CB37" s="2950"/>
      <c r="CC37" s="2950"/>
      <c r="CD37" s="2950"/>
      <c r="CE37" s="2950"/>
      <c r="CF37" s="2950"/>
      <c r="CG37" s="2950"/>
      <c r="CH37" s="2950"/>
      <c r="CI37" s="2950"/>
      <c r="CJ37" s="2950"/>
      <c r="CK37" s="2950"/>
      <c r="CL37" s="2950"/>
      <c r="CM37" s="2950"/>
      <c r="CN37" s="2950"/>
      <c r="CO37" s="2950"/>
      <c r="CP37" s="2950"/>
      <c r="CQ37" s="2950"/>
      <c r="CR37" s="2950"/>
      <c r="CS37" s="2950"/>
      <c r="CT37" s="2950"/>
      <c r="CU37" s="2950"/>
      <c r="CV37" s="2951"/>
    </row>
    <row r="38" spans="2:154" s="84" customFormat="1" ht="4.5" customHeight="1">
      <c r="B38" s="196"/>
      <c r="C38" s="2887" t="s">
        <v>94</v>
      </c>
      <c r="D38" s="2887"/>
      <c r="E38" s="2887"/>
      <c r="F38" s="2887"/>
      <c r="G38" s="2925" t="s">
        <v>334</v>
      </c>
      <c r="H38" s="2925"/>
      <c r="I38" s="2925"/>
      <c r="J38" s="2925"/>
      <c r="K38" s="2925"/>
      <c r="L38" s="2925"/>
      <c r="M38" s="2925"/>
      <c r="N38" s="2925"/>
      <c r="O38" s="2925"/>
      <c r="P38" s="2925"/>
      <c r="Q38" s="2925"/>
      <c r="R38" s="2925"/>
      <c r="S38" s="2925"/>
      <c r="T38" s="2925"/>
      <c r="U38" s="2925"/>
      <c r="V38" s="2925"/>
      <c r="W38" s="2925"/>
      <c r="X38" s="2925"/>
      <c r="Y38" s="2925"/>
      <c r="Z38" s="2925"/>
      <c r="AA38" s="2925"/>
      <c r="AB38" s="2925"/>
      <c r="AC38" s="2925"/>
      <c r="AD38" s="2925"/>
      <c r="AE38" s="2925"/>
      <c r="AF38" s="2925"/>
      <c r="AG38" s="2925"/>
      <c r="AH38" s="2925"/>
      <c r="AI38" s="2925"/>
      <c r="AJ38" s="2925"/>
      <c r="AK38" s="2925"/>
      <c r="AL38" s="2925"/>
      <c r="AM38" s="2925"/>
      <c r="AN38" s="2925"/>
      <c r="AO38" s="2925"/>
      <c r="AP38" s="2925"/>
      <c r="AQ38" s="2925"/>
      <c r="AR38" s="2925"/>
      <c r="AS38" s="2925"/>
      <c r="AT38" s="2925"/>
      <c r="AU38" s="2925"/>
      <c r="AV38" s="2925"/>
      <c r="AW38" s="2925"/>
      <c r="BB38" s="97"/>
      <c r="BC38" s="98"/>
      <c r="BD38" s="98"/>
      <c r="BE38" s="98"/>
      <c r="BF38" s="99"/>
      <c r="BG38" s="2952"/>
      <c r="BH38" s="2587"/>
      <c r="BI38" s="2587"/>
      <c r="BJ38" s="2587"/>
      <c r="BK38" s="2587"/>
      <c r="BL38" s="2587"/>
      <c r="BM38" s="2587"/>
      <c r="BN38" s="2587"/>
      <c r="BO38" s="2587"/>
      <c r="BP38" s="2587"/>
      <c r="BQ38" s="2587"/>
      <c r="BR38" s="2587"/>
      <c r="BS38" s="2587"/>
      <c r="BT38" s="2587"/>
      <c r="BU38" s="2587"/>
      <c r="BV38" s="2587"/>
      <c r="BW38" s="2587"/>
      <c r="BX38" s="2587"/>
      <c r="BY38" s="2587"/>
      <c r="BZ38" s="2587"/>
      <c r="CA38" s="2587"/>
      <c r="CB38" s="2587"/>
      <c r="CC38" s="2587"/>
      <c r="CD38" s="2587"/>
      <c r="CE38" s="2587"/>
      <c r="CF38" s="2587"/>
      <c r="CG38" s="2587"/>
      <c r="CH38" s="2587"/>
      <c r="CI38" s="2587"/>
      <c r="CJ38" s="2587"/>
      <c r="CK38" s="2587"/>
      <c r="CL38" s="2587"/>
      <c r="CM38" s="2587"/>
      <c r="CN38" s="2587"/>
      <c r="CO38" s="2587"/>
      <c r="CP38" s="2587"/>
      <c r="CQ38" s="2587"/>
      <c r="CR38" s="2587"/>
      <c r="CS38" s="2587"/>
      <c r="CT38" s="2587"/>
      <c r="CU38" s="2587"/>
      <c r="CV38" s="2953"/>
    </row>
    <row r="39" spans="2:154" s="84" customFormat="1" ht="13.5" customHeight="1">
      <c r="B39" s="196"/>
      <c r="C39" s="2887"/>
      <c r="D39" s="2887"/>
      <c r="E39" s="2887"/>
      <c r="F39" s="2887"/>
      <c r="G39" s="2925"/>
      <c r="H39" s="2925"/>
      <c r="I39" s="2925"/>
      <c r="J39" s="2925"/>
      <c r="K39" s="2925"/>
      <c r="L39" s="2925"/>
      <c r="M39" s="2925"/>
      <c r="N39" s="2925"/>
      <c r="O39" s="2925"/>
      <c r="P39" s="2925"/>
      <c r="Q39" s="2925"/>
      <c r="R39" s="2925"/>
      <c r="S39" s="2925"/>
      <c r="T39" s="2925"/>
      <c r="U39" s="2925"/>
      <c r="V39" s="2925"/>
      <c r="W39" s="2925"/>
      <c r="X39" s="2925"/>
      <c r="Y39" s="2925"/>
      <c r="Z39" s="2925"/>
      <c r="AA39" s="2925"/>
      <c r="AB39" s="2925"/>
      <c r="AC39" s="2925"/>
      <c r="AD39" s="2925"/>
      <c r="AE39" s="2925"/>
      <c r="AF39" s="2925"/>
      <c r="AG39" s="2925"/>
      <c r="AH39" s="2925"/>
      <c r="AI39" s="2925"/>
      <c r="AJ39" s="2925"/>
      <c r="AK39" s="2925"/>
      <c r="AL39" s="2925"/>
      <c r="AM39" s="2925"/>
      <c r="AN39" s="2925"/>
      <c r="AO39" s="2925"/>
      <c r="AP39" s="2925"/>
      <c r="AQ39" s="2925"/>
      <c r="AR39" s="2925"/>
      <c r="AS39" s="2925"/>
      <c r="AT39" s="2925"/>
      <c r="AU39" s="2925"/>
      <c r="AV39" s="2925"/>
      <c r="AW39" s="2925"/>
      <c r="BB39" s="2926" t="s">
        <v>94</v>
      </c>
      <c r="BC39" s="2927"/>
      <c r="BD39" s="2927"/>
      <c r="BE39" s="2927"/>
      <c r="BF39" s="2927"/>
      <c r="BG39" s="2917" t="s">
        <v>19</v>
      </c>
      <c r="BH39" s="2918"/>
      <c r="BI39" s="2918"/>
      <c r="BJ39" s="2918"/>
      <c r="BK39" s="2921" t="s">
        <v>100</v>
      </c>
      <c r="BL39" s="2921"/>
      <c r="BM39" s="2921"/>
      <c r="BN39" s="2921"/>
      <c r="BO39" s="2921"/>
      <c r="BP39" s="2921"/>
      <c r="BQ39" s="2921"/>
      <c r="BR39" s="2923" t="s">
        <v>19</v>
      </c>
      <c r="BS39" s="2918"/>
      <c r="BT39" s="2918"/>
      <c r="BU39" s="2918"/>
      <c r="BV39" s="2264" t="s">
        <v>366</v>
      </c>
      <c r="BW39" s="2264"/>
      <c r="BX39" s="2264"/>
      <c r="BY39" s="2264"/>
      <c r="BZ39" s="2264"/>
      <c r="CA39" s="2264"/>
      <c r="CB39" s="2264"/>
      <c r="CC39" s="2264"/>
      <c r="CD39" s="2264"/>
      <c r="CE39" s="2264"/>
      <c r="CF39" s="2264"/>
      <c r="CG39" s="2264"/>
      <c r="CH39" s="2264"/>
      <c r="CI39" s="2264"/>
      <c r="CJ39" s="2264"/>
      <c r="CK39" s="2264"/>
      <c r="CL39" s="2264"/>
      <c r="CM39" s="2264"/>
      <c r="CN39" s="2264"/>
      <c r="CO39" s="2264"/>
      <c r="CP39" s="2264"/>
      <c r="CQ39" s="2264"/>
      <c r="CR39" s="2264"/>
      <c r="CS39" s="2264"/>
      <c r="CT39" s="2264"/>
      <c r="CU39" s="2264"/>
      <c r="CV39" s="100"/>
      <c r="DV39" s="2913"/>
      <c r="DW39" s="2913"/>
      <c r="DX39" s="2913"/>
      <c r="DY39" s="2913"/>
      <c r="DZ39" s="2913"/>
      <c r="EA39" s="2913"/>
      <c r="EB39" s="2913"/>
      <c r="EC39" s="2913"/>
      <c r="ED39" s="2913"/>
      <c r="EE39" s="2913"/>
      <c r="EF39" s="2913"/>
      <c r="EG39" s="2913"/>
      <c r="EH39" s="2913"/>
      <c r="EI39" s="2913"/>
      <c r="EJ39" s="2913"/>
      <c r="EK39" s="2913"/>
      <c r="EL39" s="2913"/>
      <c r="EM39" s="2913"/>
      <c r="EN39" s="2913"/>
      <c r="EO39" s="2913"/>
      <c r="EP39" s="2913"/>
      <c r="EQ39" s="2913"/>
      <c r="ER39" s="2913"/>
      <c r="ES39" s="2913"/>
      <c r="ET39" s="2913"/>
      <c r="EU39" s="2913"/>
      <c r="EV39" s="2913"/>
      <c r="EW39" s="2913"/>
      <c r="EX39" s="2913"/>
    </row>
    <row r="40" spans="2:154" s="84" customFormat="1" ht="12" customHeight="1" thickBot="1">
      <c r="B40" s="196"/>
      <c r="C40" s="196"/>
      <c r="D40" s="196"/>
      <c r="E40" s="196"/>
      <c r="G40" s="2925"/>
      <c r="H40" s="2925"/>
      <c r="I40" s="2925"/>
      <c r="J40" s="2925"/>
      <c r="K40" s="2925"/>
      <c r="L40" s="2925"/>
      <c r="M40" s="2925"/>
      <c r="N40" s="2925"/>
      <c r="O40" s="2925"/>
      <c r="P40" s="2925"/>
      <c r="Q40" s="2925"/>
      <c r="R40" s="2925"/>
      <c r="S40" s="2925"/>
      <c r="T40" s="2925"/>
      <c r="U40" s="2925"/>
      <c r="V40" s="2925"/>
      <c r="W40" s="2925"/>
      <c r="X40" s="2925"/>
      <c r="Y40" s="2925"/>
      <c r="Z40" s="2925"/>
      <c r="AA40" s="2925"/>
      <c r="AB40" s="2925"/>
      <c r="AC40" s="2925"/>
      <c r="AD40" s="2925"/>
      <c r="AE40" s="2925"/>
      <c r="AF40" s="2925"/>
      <c r="AG40" s="2925"/>
      <c r="AH40" s="2925"/>
      <c r="AI40" s="2925"/>
      <c r="AJ40" s="2925"/>
      <c r="AK40" s="2925"/>
      <c r="AL40" s="2925"/>
      <c r="AM40" s="2925"/>
      <c r="AN40" s="2925"/>
      <c r="AO40" s="2925"/>
      <c r="AP40" s="2925"/>
      <c r="AQ40" s="2925"/>
      <c r="AR40" s="2925"/>
      <c r="AS40" s="2925"/>
      <c r="AT40" s="2925"/>
      <c r="AU40" s="2925"/>
      <c r="AV40" s="2925"/>
      <c r="AW40" s="2925"/>
      <c r="BB40" s="101"/>
      <c r="BC40" s="102"/>
      <c r="BD40" s="102"/>
      <c r="BE40" s="102"/>
      <c r="BF40" s="102"/>
      <c r="BG40" s="2919"/>
      <c r="BH40" s="2920"/>
      <c r="BI40" s="2920"/>
      <c r="BJ40" s="2920"/>
      <c r="BK40" s="2922"/>
      <c r="BL40" s="2922"/>
      <c r="BM40" s="2922"/>
      <c r="BN40" s="2922"/>
      <c r="BO40" s="2922"/>
      <c r="BP40" s="2922"/>
      <c r="BQ40" s="2922"/>
      <c r="BR40" s="2914" t="s">
        <v>19</v>
      </c>
      <c r="BS40" s="2915"/>
      <c r="BT40" s="2915"/>
      <c r="BU40" s="2915"/>
      <c r="BV40" s="2924" t="s">
        <v>367</v>
      </c>
      <c r="BW40" s="2924"/>
      <c r="BX40" s="2924"/>
      <c r="BY40" s="2924"/>
      <c r="BZ40" s="2924"/>
      <c r="CA40" s="2924"/>
      <c r="CB40" s="2924"/>
      <c r="CC40" s="2924"/>
      <c r="CD40" s="2924"/>
      <c r="CE40" s="2924"/>
      <c r="CF40" s="2924"/>
      <c r="CG40" s="2924"/>
      <c r="CH40" s="2924"/>
      <c r="CI40" s="2924"/>
      <c r="CJ40" s="2924"/>
      <c r="CK40" s="2924"/>
      <c r="CL40" s="2924"/>
      <c r="CM40" s="2924"/>
      <c r="CN40" s="2924"/>
      <c r="CO40" s="2924"/>
      <c r="CP40" s="2924"/>
      <c r="CQ40" s="2924"/>
      <c r="CR40" s="2924"/>
      <c r="CS40" s="2924"/>
      <c r="CT40" s="2924"/>
      <c r="CU40" s="2924"/>
      <c r="CV40" s="226"/>
      <c r="DV40" s="2913"/>
      <c r="DW40" s="2913"/>
      <c r="DX40" s="2913"/>
      <c r="DY40" s="2913"/>
      <c r="DZ40" s="2913"/>
      <c r="EA40" s="2913"/>
      <c r="EB40" s="2913"/>
      <c r="EC40" s="2913"/>
      <c r="ED40" s="2913"/>
      <c r="EE40" s="2913"/>
      <c r="EF40" s="2913"/>
      <c r="EG40" s="2913"/>
      <c r="EH40" s="2913"/>
      <c r="EI40" s="2913"/>
      <c r="EJ40" s="2913"/>
      <c r="EK40" s="2913"/>
      <c r="EL40" s="2913"/>
      <c r="EM40" s="2913"/>
      <c r="EN40" s="2913"/>
      <c r="EO40" s="2913"/>
      <c r="EP40" s="2913"/>
      <c r="EQ40" s="2913"/>
      <c r="ER40" s="2913"/>
      <c r="ES40" s="2913"/>
      <c r="ET40" s="2913"/>
      <c r="EU40" s="2913"/>
      <c r="EV40" s="2913"/>
      <c r="EW40" s="2913"/>
      <c r="EX40" s="2913"/>
    </row>
    <row r="41" spans="2:154" s="84" customFormat="1" ht="6" customHeight="1">
      <c r="F41" s="2916" t="s">
        <v>186</v>
      </c>
      <c r="G41" s="2916"/>
      <c r="H41" s="2916"/>
      <c r="I41" s="2916"/>
      <c r="J41" s="2916"/>
      <c r="K41" s="2916"/>
      <c r="L41" s="2916"/>
      <c r="M41" s="2916"/>
      <c r="N41" s="2916"/>
      <c r="O41" s="2916"/>
      <c r="P41" s="2916"/>
      <c r="Q41" s="2916"/>
      <c r="R41" s="2916"/>
      <c r="S41" s="2916"/>
      <c r="T41" s="2916"/>
      <c r="U41" s="2916"/>
      <c r="V41" s="2916"/>
      <c r="W41" s="2916"/>
      <c r="X41" s="2916"/>
      <c r="Y41" s="2916"/>
      <c r="Z41" s="2916"/>
      <c r="AA41" s="2916"/>
      <c r="AB41" s="2916"/>
      <c r="AC41" s="2916"/>
      <c r="AD41" s="2916"/>
      <c r="AE41" s="2916"/>
      <c r="AF41" s="2916"/>
      <c r="AG41" s="2916"/>
      <c r="AH41" s="2916"/>
      <c r="AI41" s="2916"/>
      <c r="AJ41" s="2916"/>
      <c r="AK41" s="2916"/>
      <c r="AL41" s="2916"/>
      <c r="AM41" s="2916"/>
      <c r="AN41" s="2916"/>
      <c r="AO41" s="2916"/>
      <c r="AP41" s="2916"/>
      <c r="AQ41" s="2916"/>
      <c r="AR41" s="2916"/>
      <c r="AS41" s="2916"/>
      <c r="AT41" s="2916"/>
      <c r="AU41" s="2916"/>
      <c r="AV41" s="2916"/>
      <c r="AW41" s="2916"/>
      <c r="AX41" s="2916"/>
      <c r="AY41" s="2916"/>
      <c r="AZ41" s="2916"/>
      <c r="BA41" s="2916"/>
      <c r="BB41" s="2916"/>
      <c r="BC41" s="2916"/>
      <c r="BD41" s="2916"/>
      <c r="BE41" s="2916"/>
      <c r="BF41" s="2916"/>
      <c r="BG41" s="2916"/>
      <c r="BH41" s="2916"/>
      <c r="BI41" s="2916"/>
      <c r="BJ41" s="2916"/>
      <c r="BK41" s="2916"/>
      <c r="BL41" s="2916"/>
      <c r="BM41" s="2916"/>
      <c r="BN41" s="2916"/>
      <c r="BO41" s="2916"/>
      <c r="BP41" s="2916"/>
      <c r="BQ41" s="2916"/>
      <c r="BR41" s="2916"/>
      <c r="BS41" s="2916"/>
      <c r="BT41" s="2916"/>
      <c r="BU41" s="2916"/>
      <c r="BV41" s="2916"/>
      <c r="BW41" s="2916"/>
      <c r="BX41" s="2916"/>
      <c r="BY41" s="2916"/>
      <c r="BZ41" s="2916"/>
      <c r="CA41" s="2916"/>
      <c r="CB41" s="2916"/>
      <c r="CC41" s="2916"/>
      <c r="CD41" s="2916"/>
      <c r="CE41" s="2916"/>
      <c r="CF41" s="2916"/>
      <c r="CG41" s="2916"/>
      <c r="CH41" s="2916"/>
      <c r="CI41" s="2916"/>
      <c r="CJ41" s="2916"/>
      <c r="CK41" s="2916"/>
      <c r="CL41" s="2916"/>
      <c r="CM41" s="2916"/>
      <c r="CN41" s="2916"/>
      <c r="CO41" s="2916"/>
      <c r="CP41" s="2916"/>
      <c r="CQ41" s="2916"/>
      <c r="CR41" s="2916"/>
      <c r="CS41" s="2916"/>
      <c r="CT41" s="2916"/>
      <c r="CU41" s="2916"/>
      <c r="CV41" s="2916"/>
      <c r="DV41" s="2913"/>
      <c r="DW41" s="2913"/>
      <c r="DX41" s="2913"/>
      <c r="DY41" s="2913"/>
      <c r="DZ41" s="2913"/>
      <c r="EA41" s="2913"/>
      <c r="EB41" s="2913"/>
      <c r="EC41" s="2913"/>
      <c r="ED41" s="2913"/>
      <c r="EE41" s="2913"/>
      <c r="EF41" s="2913"/>
      <c r="EG41" s="2913"/>
      <c r="EH41" s="2913"/>
      <c r="EI41" s="2913"/>
      <c r="EJ41" s="2913"/>
      <c r="EK41" s="2913"/>
      <c r="EL41" s="2913"/>
      <c r="EM41" s="2913"/>
      <c r="EN41" s="2913"/>
      <c r="EO41" s="2913"/>
      <c r="EP41" s="2913"/>
      <c r="EQ41" s="2913"/>
      <c r="ER41" s="2913"/>
      <c r="ES41" s="2913"/>
      <c r="ET41" s="2913"/>
      <c r="EU41" s="2913"/>
      <c r="EV41" s="2913"/>
      <c r="EW41" s="2913"/>
      <c r="EX41" s="2913"/>
    </row>
    <row r="42" spans="2:154" s="84" customFormat="1" ht="6" customHeight="1">
      <c r="F42" s="2916"/>
      <c r="G42" s="2916"/>
      <c r="H42" s="2916"/>
      <c r="I42" s="2916"/>
      <c r="J42" s="2916"/>
      <c r="K42" s="2916"/>
      <c r="L42" s="2916"/>
      <c r="M42" s="2916"/>
      <c r="N42" s="2916"/>
      <c r="O42" s="2916"/>
      <c r="P42" s="2916"/>
      <c r="Q42" s="2916"/>
      <c r="R42" s="2916"/>
      <c r="S42" s="2916"/>
      <c r="T42" s="2916"/>
      <c r="U42" s="2916"/>
      <c r="V42" s="2916"/>
      <c r="W42" s="2916"/>
      <c r="X42" s="2916"/>
      <c r="Y42" s="2916"/>
      <c r="Z42" s="2916"/>
      <c r="AA42" s="2916"/>
      <c r="AB42" s="2916"/>
      <c r="AC42" s="2916"/>
      <c r="AD42" s="2916"/>
      <c r="AE42" s="2916"/>
      <c r="AF42" s="2916"/>
      <c r="AG42" s="2916"/>
      <c r="AH42" s="2916"/>
      <c r="AI42" s="2916"/>
      <c r="AJ42" s="2916"/>
      <c r="AK42" s="2916"/>
      <c r="AL42" s="2916"/>
      <c r="AM42" s="2916"/>
      <c r="AN42" s="2916"/>
      <c r="AO42" s="2916"/>
      <c r="AP42" s="2916"/>
      <c r="AQ42" s="2916"/>
      <c r="AR42" s="2916"/>
      <c r="AS42" s="2916"/>
      <c r="AT42" s="2916"/>
      <c r="AU42" s="2916"/>
      <c r="AV42" s="2916"/>
      <c r="AW42" s="2916"/>
      <c r="AX42" s="2916"/>
      <c r="AY42" s="2916"/>
      <c r="AZ42" s="2916"/>
      <c r="BA42" s="2916"/>
      <c r="BB42" s="2916"/>
      <c r="BC42" s="2916"/>
      <c r="BD42" s="2916"/>
      <c r="BE42" s="2916"/>
      <c r="BF42" s="2916"/>
      <c r="BG42" s="2916"/>
      <c r="BH42" s="2916"/>
      <c r="BI42" s="2916"/>
      <c r="BJ42" s="2916"/>
      <c r="BK42" s="2916"/>
      <c r="BL42" s="2916"/>
      <c r="BM42" s="2916"/>
      <c r="BN42" s="2916"/>
      <c r="BO42" s="2916"/>
      <c r="BP42" s="2916"/>
      <c r="BQ42" s="2916"/>
      <c r="BR42" s="2916"/>
      <c r="BS42" s="2916"/>
      <c r="BT42" s="2916"/>
      <c r="BU42" s="2916"/>
      <c r="BV42" s="2916"/>
      <c r="BW42" s="2916"/>
      <c r="BX42" s="2916"/>
      <c r="BY42" s="2916"/>
      <c r="BZ42" s="2916"/>
      <c r="CA42" s="2916"/>
      <c r="CB42" s="2916"/>
      <c r="CC42" s="2916"/>
      <c r="CD42" s="2916"/>
      <c r="CE42" s="2916"/>
      <c r="CF42" s="2916"/>
      <c r="CG42" s="2916"/>
      <c r="CH42" s="2916"/>
      <c r="CI42" s="2916"/>
      <c r="CJ42" s="2916"/>
      <c r="CK42" s="2916"/>
      <c r="CL42" s="2916"/>
      <c r="CM42" s="2916"/>
      <c r="CN42" s="2916"/>
      <c r="CO42" s="2916"/>
      <c r="CP42" s="2916"/>
      <c r="CQ42" s="2916"/>
      <c r="CR42" s="2916"/>
      <c r="CS42" s="2916"/>
      <c r="CT42" s="2916"/>
      <c r="CU42" s="2916"/>
      <c r="CV42" s="2916"/>
      <c r="DV42" s="2913"/>
      <c r="DW42" s="2913"/>
      <c r="DX42" s="2913"/>
      <c r="DY42" s="2913"/>
      <c r="DZ42" s="2913"/>
      <c r="EA42" s="2913"/>
      <c r="EB42" s="2913"/>
      <c r="EC42" s="2913"/>
      <c r="ED42" s="2913"/>
      <c r="EE42" s="2913"/>
      <c r="EF42" s="2913"/>
      <c r="EG42" s="2913"/>
      <c r="EH42" s="2913"/>
      <c r="EI42" s="2913"/>
      <c r="EJ42" s="2913"/>
      <c r="EK42" s="2913"/>
      <c r="EL42" s="2913"/>
      <c r="EM42" s="2913"/>
      <c r="EN42" s="2913"/>
      <c r="EO42" s="2913"/>
      <c r="EP42" s="2913"/>
      <c r="EQ42" s="2913"/>
      <c r="ER42" s="2913"/>
      <c r="ES42" s="2913"/>
      <c r="ET42" s="2913"/>
      <c r="EU42" s="2913"/>
      <c r="EV42" s="2913"/>
      <c r="EW42" s="2913"/>
      <c r="EX42" s="2913"/>
    </row>
    <row r="43" spans="2:154" s="84" customFormat="1" ht="12" customHeight="1">
      <c r="B43" s="196"/>
      <c r="C43" s="196"/>
      <c r="D43" s="196"/>
      <c r="E43" s="85" t="s">
        <v>91</v>
      </c>
      <c r="F43" s="2885" t="s">
        <v>103</v>
      </c>
      <c r="G43" s="2885"/>
      <c r="H43" s="2885"/>
      <c r="I43" s="2885"/>
      <c r="J43" s="2885"/>
      <c r="K43" s="2885"/>
      <c r="L43" s="2885"/>
      <c r="M43" s="2885"/>
      <c r="N43" s="2885"/>
      <c r="O43" s="2885"/>
      <c r="P43" s="2885"/>
      <c r="Q43" s="2885"/>
      <c r="R43" s="2885"/>
      <c r="S43" s="2885"/>
      <c r="T43" s="2885"/>
      <c r="U43" s="2885"/>
      <c r="V43" s="2885"/>
      <c r="W43" s="2885"/>
      <c r="X43" s="2885"/>
      <c r="Y43" s="2885"/>
      <c r="Z43" s="2885"/>
      <c r="AA43" s="2885"/>
      <c r="AB43" s="2885"/>
      <c r="AC43" s="2885"/>
      <c r="AD43" s="2885"/>
      <c r="AE43" s="2885"/>
      <c r="AF43" s="2885"/>
      <c r="AG43" s="2885"/>
      <c r="AH43" s="2885"/>
      <c r="AI43" s="2885"/>
      <c r="AJ43" s="2885"/>
      <c r="AK43" s="2885"/>
      <c r="AL43" s="2885"/>
      <c r="AM43" s="2885"/>
      <c r="AN43" s="2885"/>
      <c r="AO43" s="2885"/>
      <c r="AP43" s="2885"/>
      <c r="AQ43" s="2885"/>
      <c r="AR43" s="2885"/>
      <c r="AS43" s="2885"/>
      <c r="AT43" s="2885"/>
      <c r="AU43" s="2885"/>
      <c r="AV43" s="2885"/>
      <c r="AW43" s="2885"/>
      <c r="AX43" s="2885"/>
      <c r="AY43" s="2885"/>
      <c r="AZ43" s="2885"/>
      <c r="BA43" s="2885"/>
      <c r="BB43" s="2885"/>
      <c r="BC43" s="2885"/>
      <c r="BD43" s="2885"/>
      <c r="BE43" s="2885"/>
      <c r="BF43" s="2885"/>
      <c r="BG43" s="2885"/>
      <c r="BH43" s="2885"/>
      <c r="BI43" s="2885"/>
      <c r="BJ43" s="2885"/>
      <c r="BK43" s="2885"/>
      <c r="BL43" s="2885"/>
      <c r="BM43" s="2885"/>
      <c r="BN43" s="2885"/>
      <c r="BO43" s="2885"/>
      <c r="BP43" s="2885"/>
      <c r="BQ43" s="2885"/>
      <c r="BR43" s="2885"/>
      <c r="BS43" s="2885"/>
      <c r="BT43" s="2885"/>
      <c r="BU43" s="2885"/>
      <c r="BV43" s="2885"/>
      <c r="BW43" s="2885"/>
      <c r="BX43" s="2885"/>
      <c r="BY43" s="2885"/>
      <c r="BZ43" s="2885"/>
      <c r="CA43" s="2885"/>
      <c r="CB43" s="2885"/>
      <c r="CC43" s="2885"/>
      <c r="CD43" s="2885"/>
      <c r="CE43" s="2885"/>
      <c r="CF43" s="2885"/>
      <c r="CG43" s="2885"/>
      <c r="CH43" s="2885"/>
      <c r="CI43" s="2885"/>
      <c r="CJ43" s="2885"/>
      <c r="CK43" s="2885"/>
      <c r="CL43" s="2885"/>
      <c r="CM43" s="2885"/>
      <c r="CN43" s="2885"/>
      <c r="CO43" s="2885"/>
      <c r="CP43" s="2885"/>
      <c r="CQ43" s="2885"/>
      <c r="CR43" s="2885"/>
      <c r="CS43" s="2885"/>
      <c r="CT43" s="2885"/>
      <c r="CU43" s="2885"/>
      <c r="CV43" s="2885"/>
    </row>
    <row r="44" spans="2:154" s="84" customFormat="1" ht="15" customHeight="1">
      <c r="B44" s="196"/>
      <c r="C44" s="196"/>
      <c r="D44" s="196"/>
      <c r="E44" s="196"/>
      <c r="F44" s="2885"/>
      <c r="G44" s="2885"/>
      <c r="H44" s="2885"/>
      <c r="I44" s="2885"/>
      <c r="J44" s="2885"/>
      <c r="K44" s="2885"/>
      <c r="L44" s="2885"/>
      <c r="M44" s="2885"/>
      <c r="N44" s="2885"/>
      <c r="O44" s="2885"/>
      <c r="P44" s="2885"/>
      <c r="Q44" s="2885"/>
      <c r="R44" s="2885"/>
      <c r="S44" s="2885"/>
      <c r="T44" s="2885"/>
      <c r="U44" s="2885"/>
      <c r="V44" s="2885"/>
      <c r="W44" s="2885"/>
      <c r="X44" s="2885"/>
      <c r="Y44" s="2885"/>
      <c r="Z44" s="2885"/>
      <c r="AA44" s="2885"/>
      <c r="AB44" s="2885"/>
      <c r="AC44" s="2885"/>
      <c r="AD44" s="2885"/>
      <c r="AE44" s="2885"/>
      <c r="AF44" s="2885"/>
      <c r="AG44" s="2885"/>
      <c r="AH44" s="2885"/>
      <c r="AI44" s="2885"/>
      <c r="AJ44" s="2885"/>
      <c r="AK44" s="2885"/>
      <c r="AL44" s="2885"/>
      <c r="AM44" s="2885"/>
      <c r="AN44" s="2885"/>
      <c r="AO44" s="2885"/>
      <c r="AP44" s="2885"/>
      <c r="AQ44" s="2885"/>
      <c r="AR44" s="2885"/>
      <c r="AS44" s="2885"/>
      <c r="AT44" s="2885"/>
      <c r="AU44" s="2885"/>
      <c r="AV44" s="2885"/>
      <c r="AW44" s="2885"/>
      <c r="AX44" s="2885"/>
      <c r="AY44" s="2885"/>
      <c r="AZ44" s="2885"/>
      <c r="BA44" s="2885"/>
      <c r="BB44" s="2885"/>
      <c r="BC44" s="2885"/>
      <c r="BD44" s="2885"/>
      <c r="BE44" s="2885"/>
      <c r="BF44" s="2885"/>
      <c r="BG44" s="2885"/>
      <c r="BH44" s="2885"/>
      <c r="BI44" s="2885"/>
      <c r="BJ44" s="2885"/>
      <c r="BK44" s="2885"/>
      <c r="BL44" s="2885"/>
      <c r="BM44" s="2885"/>
      <c r="BN44" s="2885"/>
      <c r="BO44" s="2885"/>
      <c r="BP44" s="2885"/>
      <c r="BQ44" s="2885"/>
      <c r="BR44" s="2885"/>
      <c r="BS44" s="2885"/>
      <c r="BT44" s="2885"/>
      <c r="BU44" s="2885"/>
      <c r="BV44" s="2885"/>
      <c r="BW44" s="2885"/>
      <c r="BX44" s="2885"/>
      <c r="BY44" s="2885"/>
      <c r="BZ44" s="2885"/>
      <c r="CA44" s="2885"/>
      <c r="CB44" s="2885"/>
      <c r="CC44" s="2885"/>
      <c r="CD44" s="2885"/>
      <c r="CE44" s="2885"/>
      <c r="CF44" s="2885"/>
      <c r="CG44" s="2885"/>
      <c r="CH44" s="2885"/>
      <c r="CI44" s="2885"/>
      <c r="CJ44" s="2885"/>
      <c r="CK44" s="2885"/>
      <c r="CL44" s="2885"/>
      <c r="CM44" s="2885"/>
      <c r="CN44" s="2885"/>
      <c r="CO44" s="2885"/>
      <c r="CP44" s="2885"/>
      <c r="CQ44" s="2885"/>
      <c r="CR44" s="2885"/>
      <c r="CS44" s="2885"/>
      <c r="CT44" s="2885"/>
      <c r="CU44" s="2885"/>
      <c r="CV44" s="2885"/>
    </row>
    <row r="45" spans="2:154" s="84" customFormat="1" ht="12" customHeight="1">
      <c r="B45" s="196"/>
      <c r="C45" s="196"/>
      <c r="D45" s="196"/>
      <c r="E45" s="85" t="s">
        <v>104</v>
      </c>
      <c r="F45" s="2885" t="s">
        <v>105</v>
      </c>
      <c r="G45" s="2885"/>
      <c r="H45" s="2885"/>
      <c r="I45" s="2885"/>
      <c r="J45" s="2885"/>
      <c r="K45" s="2885"/>
      <c r="L45" s="2885"/>
      <c r="M45" s="2885"/>
      <c r="N45" s="2885"/>
      <c r="O45" s="2885"/>
      <c r="P45" s="2885"/>
      <c r="Q45" s="2885"/>
      <c r="R45" s="2885"/>
      <c r="S45" s="2885"/>
      <c r="T45" s="2885"/>
      <c r="U45" s="2885"/>
      <c r="V45" s="2885"/>
      <c r="W45" s="2885"/>
      <c r="X45" s="2885"/>
      <c r="Y45" s="2885"/>
      <c r="Z45" s="2885"/>
      <c r="AA45" s="2885"/>
      <c r="AB45" s="2885"/>
      <c r="AC45" s="2885"/>
      <c r="AD45" s="2885"/>
      <c r="AE45" s="2885"/>
      <c r="AF45" s="2885"/>
      <c r="AG45" s="2885"/>
      <c r="AH45" s="2885"/>
      <c r="AI45" s="2885"/>
      <c r="AJ45" s="2885"/>
      <c r="AK45" s="2885"/>
      <c r="AL45" s="2885"/>
      <c r="AM45" s="2885"/>
      <c r="AN45" s="2885"/>
      <c r="AO45" s="2885"/>
      <c r="AP45" s="2885"/>
      <c r="AQ45" s="2885"/>
      <c r="AR45" s="2885"/>
      <c r="AS45" s="2885"/>
      <c r="AT45" s="2885"/>
      <c r="AU45" s="2885"/>
      <c r="AV45" s="2885"/>
      <c r="AW45" s="2885"/>
      <c r="AX45" s="2885"/>
      <c r="AY45" s="2885"/>
      <c r="AZ45" s="2885"/>
      <c r="BA45" s="2885"/>
      <c r="BB45" s="2885"/>
      <c r="BC45" s="2885"/>
      <c r="BD45" s="2885"/>
      <c r="BE45" s="2885"/>
      <c r="BF45" s="2885"/>
      <c r="BG45" s="2885"/>
      <c r="BH45" s="2885"/>
      <c r="BI45" s="2885"/>
      <c r="BJ45" s="2885"/>
      <c r="BK45" s="2885"/>
      <c r="BL45" s="2885"/>
      <c r="BM45" s="2885"/>
      <c r="BN45" s="2885"/>
      <c r="BO45" s="2885"/>
      <c r="BP45" s="2885"/>
      <c r="BQ45" s="2885"/>
      <c r="BR45" s="2885"/>
      <c r="BS45" s="2885"/>
      <c r="BT45" s="2885"/>
      <c r="BU45" s="2885"/>
      <c r="BV45" s="2885"/>
      <c r="BW45" s="2885"/>
      <c r="BX45" s="2885"/>
      <c r="BY45" s="2885"/>
      <c r="BZ45" s="2885"/>
      <c r="CA45" s="2885"/>
      <c r="CB45" s="2885"/>
      <c r="CC45" s="2885"/>
      <c r="CD45" s="2885"/>
      <c r="CE45" s="2885"/>
      <c r="CF45" s="2885"/>
      <c r="CG45" s="2885"/>
      <c r="CH45" s="2885"/>
      <c r="CI45" s="2885"/>
      <c r="CJ45" s="2885"/>
      <c r="CK45" s="2885"/>
      <c r="CL45" s="2885"/>
      <c r="CM45" s="2885"/>
      <c r="CN45" s="2885"/>
      <c r="CO45" s="2885"/>
      <c r="CP45" s="2885"/>
      <c r="CQ45" s="2885"/>
      <c r="CR45" s="2885"/>
      <c r="CS45" s="2885"/>
      <c r="CT45" s="2885"/>
      <c r="CU45" s="2885"/>
      <c r="CV45" s="2885"/>
    </row>
    <row r="46" spans="2:154" s="84" customFormat="1" ht="15" customHeight="1">
      <c r="B46" s="196"/>
      <c r="C46" s="196"/>
      <c r="D46" s="196"/>
      <c r="E46" s="196"/>
      <c r="F46" s="2885"/>
      <c r="G46" s="2885"/>
      <c r="H46" s="2885"/>
      <c r="I46" s="2885"/>
      <c r="J46" s="2885"/>
      <c r="K46" s="2885"/>
      <c r="L46" s="2885"/>
      <c r="M46" s="2885"/>
      <c r="N46" s="2885"/>
      <c r="O46" s="2885"/>
      <c r="P46" s="2885"/>
      <c r="Q46" s="2885"/>
      <c r="R46" s="2885"/>
      <c r="S46" s="2885"/>
      <c r="T46" s="2885"/>
      <c r="U46" s="2885"/>
      <c r="V46" s="2885"/>
      <c r="W46" s="2885"/>
      <c r="X46" s="2885"/>
      <c r="Y46" s="2885"/>
      <c r="Z46" s="2885"/>
      <c r="AA46" s="2885"/>
      <c r="AB46" s="2885"/>
      <c r="AC46" s="2885"/>
      <c r="AD46" s="2885"/>
      <c r="AE46" s="2885"/>
      <c r="AF46" s="2885"/>
      <c r="AG46" s="2885"/>
      <c r="AH46" s="2885"/>
      <c r="AI46" s="2885"/>
      <c r="AJ46" s="2885"/>
      <c r="AK46" s="2885"/>
      <c r="AL46" s="2885"/>
      <c r="AM46" s="2885"/>
      <c r="AN46" s="2885"/>
      <c r="AO46" s="2885"/>
      <c r="AP46" s="2885"/>
      <c r="AQ46" s="2885"/>
      <c r="AR46" s="2885"/>
      <c r="AS46" s="2885"/>
      <c r="AT46" s="2885"/>
      <c r="AU46" s="2885"/>
      <c r="AV46" s="2885"/>
      <c r="AW46" s="2885"/>
      <c r="AX46" s="2885"/>
      <c r="AY46" s="2885"/>
      <c r="AZ46" s="2885"/>
      <c r="BA46" s="2885"/>
      <c r="BB46" s="2885"/>
      <c r="BC46" s="2885"/>
      <c r="BD46" s="2885"/>
      <c r="BE46" s="2885"/>
      <c r="BF46" s="2885"/>
      <c r="BG46" s="2885"/>
      <c r="BH46" s="2885"/>
      <c r="BI46" s="2885"/>
      <c r="BJ46" s="2885"/>
      <c r="BK46" s="2885"/>
      <c r="BL46" s="2885"/>
      <c r="BM46" s="2885"/>
      <c r="BN46" s="2885"/>
      <c r="BO46" s="2885"/>
      <c r="BP46" s="2885"/>
      <c r="BQ46" s="2885"/>
      <c r="BR46" s="2885"/>
      <c r="BS46" s="2885"/>
      <c r="BT46" s="2885"/>
      <c r="BU46" s="2885"/>
      <c r="BV46" s="2885"/>
      <c r="BW46" s="2885"/>
      <c r="BX46" s="2885"/>
      <c r="BY46" s="2885"/>
      <c r="BZ46" s="2885"/>
      <c r="CA46" s="2885"/>
      <c r="CB46" s="2885"/>
      <c r="CC46" s="2885"/>
      <c r="CD46" s="2885"/>
      <c r="CE46" s="2885"/>
      <c r="CF46" s="2885"/>
      <c r="CG46" s="2885"/>
      <c r="CH46" s="2885"/>
      <c r="CI46" s="2885"/>
      <c r="CJ46" s="2885"/>
      <c r="CK46" s="2885"/>
      <c r="CL46" s="2885"/>
      <c r="CM46" s="2885"/>
      <c r="CN46" s="2885"/>
      <c r="CO46" s="2885"/>
      <c r="CP46" s="2885"/>
      <c r="CQ46" s="2885"/>
      <c r="CR46" s="2885"/>
      <c r="CS46" s="2885"/>
      <c r="CT46" s="2885"/>
      <c r="CU46" s="2885"/>
      <c r="CV46" s="2885"/>
    </row>
    <row r="47" spans="2:154" s="84" customFormat="1" ht="12" customHeight="1">
      <c r="B47" s="83" t="s">
        <v>29</v>
      </c>
      <c r="C47" s="196"/>
      <c r="D47" s="196"/>
      <c r="E47" s="196"/>
    </row>
    <row r="48" spans="2:154" s="84" customFormat="1" ht="15" customHeight="1">
      <c r="B48" s="196"/>
      <c r="C48" s="196"/>
      <c r="D48" s="196"/>
      <c r="E48" s="196" t="s">
        <v>30</v>
      </c>
      <c r="F48" s="2884" t="s">
        <v>106</v>
      </c>
      <c r="G48" s="2884"/>
      <c r="H48" s="2884"/>
      <c r="I48" s="2884"/>
      <c r="J48" s="2884"/>
      <c r="K48" s="2884"/>
      <c r="L48" s="2884"/>
      <c r="M48" s="2884"/>
      <c r="N48" s="2884"/>
      <c r="O48" s="2884"/>
      <c r="P48" s="2884"/>
      <c r="Q48" s="2884"/>
      <c r="R48" s="2884"/>
      <c r="S48" s="2884"/>
      <c r="T48" s="2884"/>
      <c r="U48" s="2884"/>
      <c r="V48" s="2884"/>
      <c r="W48" s="2884"/>
      <c r="X48" s="2884"/>
      <c r="Y48" s="2884"/>
      <c r="Z48" s="2884"/>
      <c r="AA48" s="2884"/>
      <c r="AB48" s="2884"/>
      <c r="AC48" s="2884"/>
      <c r="AD48" s="2884"/>
      <c r="AE48" s="2884"/>
      <c r="AF48" s="2884"/>
      <c r="AG48" s="2884"/>
      <c r="AH48" s="2884"/>
      <c r="AI48" s="2884"/>
      <c r="AJ48" s="2884"/>
      <c r="AK48" s="2884"/>
      <c r="AL48" s="2884"/>
      <c r="AM48" s="2884"/>
      <c r="AN48" s="2884"/>
      <c r="AO48" s="2884"/>
      <c r="AP48" s="2884"/>
      <c r="AQ48" s="2884"/>
      <c r="AR48" s="2884"/>
      <c r="AS48" s="2884"/>
      <c r="AT48" s="2884"/>
      <c r="AU48" s="2884"/>
      <c r="AV48" s="2884"/>
      <c r="AW48" s="2884"/>
      <c r="AX48" s="2884"/>
      <c r="AY48" s="2884"/>
      <c r="AZ48" s="2884"/>
      <c r="BA48" s="2884"/>
      <c r="BB48" s="2884"/>
      <c r="BC48" s="2884"/>
      <c r="BD48" s="2884"/>
      <c r="BE48" s="2884"/>
      <c r="BF48" s="2884"/>
      <c r="BG48" s="2884"/>
      <c r="BH48" s="2884"/>
      <c r="BI48" s="2884"/>
      <c r="BJ48" s="2884"/>
      <c r="BK48" s="2884"/>
      <c r="BL48" s="2884"/>
      <c r="BM48" s="2884"/>
      <c r="BN48" s="2884"/>
      <c r="BO48" s="2884"/>
      <c r="BP48" s="2884"/>
      <c r="BQ48" s="2884"/>
      <c r="BR48" s="2884"/>
      <c r="BS48" s="2884"/>
      <c r="BT48" s="2884"/>
      <c r="BU48" s="2884"/>
      <c r="BV48" s="2884"/>
      <c r="BW48" s="2884"/>
      <c r="BX48" s="2884"/>
      <c r="BY48" s="2884"/>
      <c r="BZ48" s="2884"/>
      <c r="CA48" s="2884"/>
      <c r="CB48" s="2884"/>
      <c r="CC48" s="2884"/>
      <c r="CD48" s="2884"/>
      <c r="CE48" s="2884"/>
      <c r="CF48" s="2884"/>
      <c r="CG48" s="2884"/>
      <c r="CH48" s="2884"/>
      <c r="CI48" s="2884"/>
      <c r="CJ48" s="2884"/>
      <c r="CK48" s="2884"/>
      <c r="CL48" s="2884"/>
      <c r="CM48" s="2884"/>
      <c r="CN48" s="2884"/>
      <c r="CO48" s="2884"/>
      <c r="CP48" s="2884"/>
      <c r="CQ48" s="2884"/>
      <c r="CR48" s="2884"/>
      <c r="CS48" s="2884"/>
      <c r="CT48" s="2884"/>
      <c r="CU48" s="2884"/>
      <c r="CV48" s="2884"/>
    </row>
    <row r="49" spans="2:100" s="84" customFormat="1" ht="15" customHeight="1">
      <c r="B49" s="196"/>
      <c r="C49" s="196"/>
      <c r="D49" s="196"/>
      <c r="E49" s="85" t="s">
        <v>91</v>
      </c>
      <c r="F49" s="2884" t="s">
        <v>231</v>
      </c>
      <c r="G49" s="2884"/>
      <c r="H49" s="2884"/>
      <c r="I49" s="2884"/>
      <c r="J49" s="2884"/>
      <c r="K49" s="2884"/>
      <c r="L49" s="2884"/>
      <c r="M49" s="2884"/>
      <c r="N49" s="2884"/>
      <c r="O49" s="2884"/>
      <c r="P49" s="2884"/>
      <c r="Q49" s="2884"/>
      <c r="R49" s="2884"/>
      <c r="S49" s="2884"/>
      <c r="T49" s="2884"/>
      <c r="U49" s="2884"/>
      <c r="V49" s="2884"/>
      <c r="W49" s="2884"/>
      <c r="X49" s="2884"/>
      <c r="Y49" s="2884"/>
      <c r="Z49" s="2884"/>
      <c r="AA49" s="2884"/>
      <c r="AB49" s="2884"/>
      <c r="AC49" s="2884"/>
      <c r="AD49" s="2884"/>
      <c r="AE49" s="2884"/>
      <c r="AF49" s="2884"/>
      <c r="AG49" s="2884"/>
      <c r="AH49" s="2884"/>
      <c r="AI49" s="2884"/>
      <c r="AJ49" s="2884"/>
      <c r="AK49" s="2884"/>
      <c r="AL49" s="2884"/>
      <c r="AM49" s="2884"/>
      <c r="AN49" s="2884"/>
      <c r="AO49" s="2884"/>
      <c r="AP49" s="2884"/>
      <c r="AQ49" s="2884"/>
      <c r="AR49" s="2884"/>
      <c r="AS49" s="2884"/>
      <c r="AT49" s="2884"/>
      <c r="AU49" s="2884"/>
      <c r="AV49" s="2884"/>
      <c r="AW49" s="2884"/>
      <c r="AX49" s="2884"/>
      <c r="AY49" s="2884"/>
      <c r="AZ49" s="2884"/>
      <c r="BA49" s="2884"/>
      <c r="BB49" s="2884"/>
      <c r="BC49" s="2884"/>
      <c r="BD49" s="2884"/>
      <c r="BE49" s="2884"/>
      <c r="BF49" s="2884"/>
      <c r="BG49" s="2884"/>
      <c r="BH49" s="2884"/>
      <c r="BI49" s="2884"/>
      <c r="BJ49" s="2884"/>
      <c r="BK49" s="2884"/>
      <c r="BL49" s="2884"/>
      <c r="BM49" s="2884"/>
      <c r="BN49" s="2884"/>
      <c r="BO49" s="2884"/>
      <c r="BP49" s="2884"/>
      <c r="BQ49" s="2884"/>
      <c r="BR49" s="2884"/>
      <c r="BS49" s="2884"/>
      <c r="BT49" s="2884"/>
      <c r="BU49" s="2884"/>
      <c r="BV49" s="2884"/>
      <c r="BW49" s="2884"/>
      <c r="BX49" s="2884"/>
      <c r="BY49" s="2884"/>
      <c r="BZ49" s="2884"/>
      <c r="CA49" s="2884"/>
      <c r="CB49" s="2884"/>
      <c r="CC49" s="2884"/>
      <c r="CD49" s="2884"/>
      <c r="CE49" s="2884"/>
      <c r="CF49" s="2884"/>
      <c r="CG49" s="2884"/>
      <c r="CH49" s="2884"/>
      <c r="CI49" s="2884"/>
      <c r="CJ49" s="2884"/>
      <c r="CK49" s="2884"/>
      <c r="CL49" s="2884"/>
      <c r="CM49" s="2884"/>
      <c r="CN49" s="2884"/>
      <c r="CO49" s="2884"/>
      <c r="CP49" s="2884"/>
      <c r="CQ49" s="2884"/>
      <c r="CR49" s="2884"/>
      <c r="CS49" s="2884"/>
      <c r="CT49" s="2884"/>
      <c r="CU49" s="2884"/>
      <c r="CV49" s="2884"/>
    </row>
    <row r="50" spans="2:100" s="84" customFormat="1" ht="15" customHeight="1">
      <c r="B50" s="196"/>
      <c r="C50" s="196"/>
      <c r="D50" s="196"/>
      <c r="E50" s="85" t="s">
        <v>104</v>
      </c>
      <c r="F50" s="2884" t="s">
        <v>230</v>
      </c>
      <c r="G50" s="2884"/>
      <c r="H50" s="2884"/>
      <c r="I50" s="2884"/>
      <c r="J50" s="2884"/>
      <c r="K50" s="2884"/>
      <c r="L50" s="2884"/>
      <c r="M50" s="2884"/>
      <c r="N50" s="2884"/>
      <c r="O50" s="2884"/>
      <c r="P50" s="2884"/>
      <c r="Q50" s="2884"/>
      <c r="R50" s="2884"/>
      <c r="S50" s="2884"/>
      <c r="T50" s="2884"/>
      <c r="U50" s="2884"/>
      <c r="V50" s="2884"/>
      <c r="W50" s="2884"/>
      <c r="X50" s="2884"/>
      <c r="Y50" s="2884"/>
      <c r="Z50" s="2884"/>
      <c r="AA50" s="2884"/>
      <c r="AB50" s="2884"/>
      <c r="AC50" s="2884"/>
      <c r="AD50" s="2884"/>
      <c r="AE50" s="2884"/>
      <c r="AF50" s="2884"/>
      <c r="AG50" s="2884"/>
      <c r="AH50" s="2884"/>
      <c r="AI50" s="2884"/>
      <c r="AJ50" s="2884"/>
      <c r="AK50" s="2884"/>
      <c r="AL50" s="2884"/>
      <c r="AM50" s="2884"/>
      <c r="AN50" s="2884"/>
      <c r="AO50" s="2884"/>
      <c r="AP50" s="2884"/>
      <c r="AQ50" s="2884"/>
      <c r="AR50" s="2884"/>
      <c r="AS50" s="2884"/>
      <c r="AT50" s="2884"/>
      <c r="AU50" s="2884"/>
      <c r="AV50" s="2884"/>
      <c r="AW50" s="2884"/>
      <c r="AX50" s="2884"/>
      <c r="AY50" s="2884"/>
      <c r="AZ50" s="2884"/>
      <c r="BA50" s="2884"/>
      <c r="BB50" s="2884"/>
      <c r="BC50" s="2884"/>
      <c r="BD50" s="2884"/>
      <c r="BE50" s="2884"/>
      <c r="BF50" s="2884"/>
      <c r="BG50" s="2884"/>
      <c r="BH50" s="2884"/>
      <c r="BI50" s="2884"/>
      <c r="BJ50" s="2884"/>
      <c r="BK50" s="2884"/>
      <c r="BL50" s="2884"/>
      <c r="BM50" s="2884"/>
      <c r="BN50" s="2884"/>
      <c r="BO50" s="2884"/>
      <c r="BP50" s="2884"/>
      <c r="BQ50" s="2884"/>
      <c r="BR50" s="2884"/>
      <c r="BS50" s="2884"/>
      <c r="BT50" s="2884"/>
      <c r="BU50" s="2884"/>
      <c r="BV50" s="2884"/>
      <c r="BW50" s="2884"/>
      <c r="BX50" s="2884"/>
      <c r="BY50" s="2884"/>
      <c r="BZ50" s="2884"/>
      <c r="CA50" s="2884"/>
      <c r="CB50" s="2884"/>
      <c r="CC50" s="2884"/>
      <c r="CD50" s="2884"/>
      <c r="CE50" s="2884"/>
      <c r="CF50" s="2884"/>
      <c r="CG50" s="2884"/>
      <c r="CH50" s="2884"/>
      <c r="CI50" s="2884"/>
      <c r="CJ50" s="2884"/>
      <c r="CK50" s="2884"/>
      <c r="CL50" s="2884"/>
      <c r="CM50" s="2884"/>
      <c r="CN50" s="2884"/>
      <c r="CO50" s="2884"/>
      <c r="CP50" s="2884"/>
      <c r="CQ50" s="2884"/>
      <c r="CR50" s="2884"/>
      <c r="CS50" s="2884"/>
      <c r="CT50" s="2884"/>
      <c r="CU50" s="2884"/>
      <c r="CV50" s="2884"/>
    </row>
    <row r="51" spans="2:100" s="84" customFormat="1" ht="12" customHeight="1">
      <c r="B51" s="83" t="s">
        <v>34</v>
      </c>
      <c r="C51" s="196"/>
      <c r="D51" s="196"/>
      <c r="E51" s="196"/>
    </row>
    <row r="52" spans="2:100" s="84" customFormat="1" ht="12.95" customHeight="1">
      <c r="B52" s="196"/>
      <c r="C52" s="196"/>
      <c r="D52" s="196"/>
      <c r="E52" s="196" t="s">
        <v>31</v>
      </c>
      <c r="F52" s="2885" t="s">
        <v>313</v>
      </c>
      <c r="G52" s="2885"/>
      <c r="H52" s="2885"/>
      <c r="I52" s="2885"/>
      <c r="J52" s="2885"/>
      <c r="K52" s="2885"/>
      <c r="L52" s="2885"/>
      <c r="M52" s="2885"/>
      <c r="N52" s="2885"/>
      <c r="O52" s="2885"/>
      <c r="P52" s="2885"/>
      <c r="Q52" s="2885"/>
      <c r="R52" s="2885"/>
      <c r="S52" s="2885"/>
      <c r="T52" s="2885"/>
      <c r="U52" s="2885"/>
      <c r="V52" s="2885"/>
      <c r="W52" s="2885"/>
      <c r="X52" s="2885"/>
      <c r="Y52" s="2885"/>
      <c r="Z52" s="2885"/>
      <c r="AA52" s="2885"/>
      <c r="AB52" s="2885"/>
      <c r="AC52" s="2885"/>
      <c r="AD52" s="2885"/>
      <c r="AE52" s="2885"/>
      <c r="AF52" s="2885"/>
      <c r="AG52" s="2885"/>
      <c r="AH52" s="2885"/>
      <c r="AI52" s="2885"/>
      <c r="AJ52" s="2885"/>
      <c r="AK52" s="2885"/>
      <c r="AL52" s="2885"/>
      <c r="AM52" s="2885"/>
      <c r="AN52" s="2885"/>
      <c r="AO52" s="2885"/>
      <c r="AP52" s="2885"/>
      <c r="AQ52" s="2885"/>
      <c r="AR52" s="2885"/>
      <c r="AS52" s="2885"/>
      <c r="AT52" s="2885"/>
      <c r="AU52" s="2885"/>
      <c r="AV52" s="2885"/>
      <c r="AW52" s="2885"/>
      <c r="AX52" s="2885"/>
      <c r="AY52" s="2885"/>
      <c r="AZ52" s="2885"/>
      <c r="BA52" s="2885"/>
      <c r="BB52" s="2885"/>
      <c r="BC52" s="2885"/>
      <c r="BD52" s="2885"/>
      <c r="BE52" s="2885"/>
      <c r="BF52" s="2885"/>
      <c r="BG52" s="2885"/>
      <c r="BH52" s="2885"/>
      <c r="BI52" s="2885"/>
      <c r="BJ52" s="2885"/>
      <c r="BK52" s="2885"/>
      <c r="BL52" s="2885"/>
      <c r="BM52" s="2885"/>
      <c r="BN52" s="2885"/>
      <c r="BO52" s="2885"/>
      <c r="BP52" s="2885"/>
      <c r="BQ52" s="2885"/>
      <c r="BR52" s="2885"/>
      <c r="BS52" s="2885"/>
      <c r="BT52" s="2885"/>
      <c r="BU52" s="2885"/>
      <c r="BV52" s="2885"/>
      <c r="BW52" s="2885"/>
      <c r="BX52" s="2885"/>
      <c r="BY52" s="2885"/>
      <c r="BZ52" s="2885"/>
      <c r="CA52" s="2885"/>
      <c r="CB52" s="2885"/>
      <c r="CC52" s="2885"/>
      <c r="CD52" s="2885"/>
      <c r="CE52" s="2885"/>
      <c r="CF52" s="2885"/>
      <c r="CG52" s="2885"/>
      <c r="CH52" s="2885"/>
      <c r="CI52" s="2885"/>
      <c r="CJ52" s="2885"/>
      <c r="CK52" s="2885"/>
      <c r="CL52" s="2885"/>
      <c r="CM52" s="2885"/>
      <c r="CN52" s="2885"/>
      <c r="CO52" s="2885"/>
      <c r="CP52" s="2885"/>
      <c r="CQ52" s="2885"/>
      <c r="CR52" s="2885"/>
      <c r="CS52" s="2885"/>
      <c r="CT52" s="2885"/>
      <c r="CU52" s="2885"/>
      <c r="CV52" s="2885"/>
    </row>
    <row r="53" spans="2:100" s="84" customFormat="1" ht="12.95" customHeight="1">
      <c r="B53" s="196"/>
      <c r="C53" s="196"/>
      <c r="D53" s="196"/>
      <c r="E53" s="196"/>
      <c r="F53" s="2885"/>
      <c r="G53" s="2885"/>
      <c r="H53" s="2885"/>
      <c r="I53" s="2885"/>
      <c r="J53" s="2885"/>
      <c r="K53" s="2885"/>
      <c r="L53" s="2885"/>
      <c r="M53" s="2885"/>
      <c r="N53" s="2885"/>
      <c r="O53" s="2885"/>
      <c r="P53" s="2885"/>
      <c r="Q53" s="2885"/>
      <c r="R53" s="2885"/>
      <c r="S53" s="2885"/>
      <c r="T53" s="2885"/>
      <c r="U53" s="2885"/>
      <c r="V53" s="2885"/>
      <c r="W53" s="2885"/>
      <c r="X53" s="2885"/>
      <c r="Y53" s="2885"/>
      <c r="Z53" s="2885"/>
      <c r="AA53" s="2885"/>
      <c r="AB53" s="2885"/>
      <c r="AC53" s="2885"/>
      <c r="AD53" s="2885"/>
      <c r="AE53" s="2885"/>
      <c r="AF53" s="2885"/>
      <c r="AG53" s="2885"/>
      <c r="AH53" s="2885"/>
      <c r="AI53" s="2885"/>
      <c r="AJ53" s="2885"/>
      <c r="AK53" s="2885"/>
      <c r="AL53" s="2885"/>
      <c r="AM53" s="2885"/>
      <c r="AN53" s="2885"/>
      <c r="AO53" s="2885"/>
      <c r="AP53" s="2885"/>
      <c r="AQ53" s="2885"/>
      <c r="AR53" s="2885"/>
      <c r="AS53" s="2885"/>
      <c r="AT53" s="2885"/>
      <c r="AU53" s="2885"/>
      <c r="AV53" s="2885"/>
      <c r="AW53" s="2885"/>
      <c r="AX53" s="2885"/>
      <c r="AY53" s="2885"/>
      <c r="AZ53" s="2885"/>
      <c r="BA53" s="2885"/>
      <c r="BB53" s="2885"/>
      <c r="BC53" s="2885"/>
      <c r="BD53" s="2885"/>
      <c r="BE53" s="2885"/>
      <c r="BF53" s="2885"/>
      <c r="BG53" s="2885"/>
      <c r="BH53" s="2885"/>
      <c r="BI53" s="2885"/>
      <c r="BJ53" s="2885"/>
      <c r="BK53" s="2885"/>
      <c r="BL53" s="2885"/>
      <c r="BM53" s="2885"/>
      <c r="BN53" s="2885"/>
      <c r="BO53" s="2885"/>
      <c r="BP53" s="2885"/>
      <c r="BQ53" s="2885"/>
      <c r="BR53" s="2885"/>
      <c r="BS53" s="2885"/>
      <c r="BT53" s="2885"/>
      <c r="BU53" s="2885"/>
      <c r="BV53" s="2885"/>
      <c r="BW53" s="2885"/>
      <c r="BX53" s="2885"/>
      <c r="BY53" s="2885"/>
      <c r="BZ53" s="2885"/>
      <c r="CA53" s="2885"/>
      <c r="CB53" s="2885"/>
      <c r="CC53" s="2885"/>
      <c r="CD53" s="2885"/>
      <c r="CE53" s="2885"/>
      <c r="CF53" s="2885"/>
      <c r="CG53" s="2885"/>
      <c r="CH53" s="2885"/>
      <c r="CI53" s="2885"/>
      <c r="CJ53" s="2885"/>
      <c r="CK53" s="2885"/>
      <c r="CL53" s="2885"/>
      <c r="CM53" s="2885"/>
      <c r="CN53" s="2885"/>
      <c r="CO53" s="2885"/>
      <c r="CP53" s="2885"/>
      <c r="CQ53" s="2885"/>
      <c r="CR53" s="2885"/>
      <c r="CS53" s="2885"/>
      <c r="CT53" s="2885"/>
      <c r="CU53" s="2885"/>
      <c r="CV53" s="2885"/>
    </row>
    <row r="54" spans="2:100" s="211" customFormat="1" ht="9.9499999999999993" customHeight="1">
      <c r="B54" s="210"/>
      <c r="C54" s="210"/>
      <c r="D54" s="210"/>
      <c r="E54" s="210"/>
      <c r="F54" s="2886" t="s">
        <v>45</v>
      </c>
      <c r="G54" s="2886"/>
      <c r="H54" s="2886"/>
      <c r="I54" s="2886"/>
      <c r="J54" s="2886"/>
      <c r="K54" s="2886"/>
      <c r="L54" s="2886"/>
      <c r="M54" s="2886"/>
      <c r="N54" s="2886"/>
      <c r="O54" s="2886"/>
      <c r="P54" s="2886"/>
      <c r="Q54" s="2886"/>
      <c r="R54" s="2886"/>
      <c r="S54" s="2886"/>
      <c r="T54" s="2886"/>
      <c r="U54" s="2886"/>
      <c r="V54" s="2886"/>
      <c r="W54" s="2886"/>
      <c r="X54" s="2886"/>
      <c r="Y54" s="2886"/>
      <c r="Z54" s="2886"/>
      <c r="AA54" s="2886"/>
      <c r="AB54" s="2886"/>
      <c r="AC54" s="2886"/>
      <c r="AD54" s="2886"/>
      <c r="AE54" s="2886"/>
      <c r="AF54" s="2886"/>
      <c r="AG54" s="2886"/>
      <c r="AH54" s="2886"/>
      <c r="AI54" s="2886"/>
      <c r="AJ54" s="2886"/>
      <c r="AK54" s="2886"/>
      <c r="AL54" s="2886"/>
      <c r="AM54" s="2886"/>
      <c r="AN54" s="2886"/>
      <c r="AO54" s="2886"/>
      <c r="AP54" s="2886"/>
      <c r="AQ54" s="2886"/>
      <c r="AR54" s="2886"/>
      <c r="AS54" s="2886"/>
      <c r="AT54" s="2886"/>
      <c r="AU54" s="2886"/>
      <c r="AV54" s="2886"/>
      <c r="AW54" s="2886"/>
      <c r="AX54" s="2886"/>
      <c r="AY54" s="2886"/>
      <c r="AZ54" s="2886"/>
      <c r="BA54" s="2886"/>
      <c r="BB54" s="2886"/>
      <c r="BC54" s="2886"/>
      <c r="BD54" s="2886"/>
      <c r="BE54" s="2886"/>
      <c r="BF54" s="2886"/>
      <c r="BG54" s="2886"/>
      <c r="BH54" s="2886"/>
      <c r="BI54" s="2886"/>
      <c r="BJ54" s="2886"/>
      <c r="BK54" s="2886"/>
      <c r="BL54" s="2886"/>
      <c r="BM54" s="2886"/>
      <c r="BN54" s="2886"/>
      <c r="BO54" s="2886"/>
      <c r="BP54" s="2886"/>
      <c r="BQ54" s="2886"/>
      <c r="BR54" s="2886"/>
      <c r="BS54" s="2886"/>
      <c r="BT54" s="2886"/>
      <c r="BU54" s="2886"/>
      <c r="BV54" s="2886"/>
      <c r="BW54" s="2886"/>
      <c r="BX54" s="2886"/>
      <c r="BY54" s="2886"/>
      <c r="BZ54" s="2886"/>
      <c r="CA54" s="2886"/>
      <c r="CB54" s="2886"/>
      <c r="CC54" s="2886"/>
      <c r="CD54" s="2886"/>
      <c r="CE54" s="2886"/>
      <c r="CF54" s="2886"/>
      <c r="CG54" s="2886"/>
      <c r="CH54" s="2886"/>
      <c r="CI54" s="2886"/>
      <c r="CJ54" s="2886"/>
      <c r="CK54" s="2886"/>
      <c r="CL54" s="2886"/>
      <c r="CM54" s="2886"/>
      <c r="CN54" s="2886"/>
      <c r="CO54" s="2886"/>
      <c r="CP54" s="2886"/>
      <c r="CQ54" s="2886"/>
      <c r="CR54" s="2886"/>
      <c r="CS54" s="2886"/>
      <c r="CT54" s="2886"/>
      <c r="CU54" s="2886"/>
    </row>
    <row r="55" spans="2:100" s="84" customFormat="1" ht="12" customHeight="1">
      <c r="B55" s="83" t="s">
        <v>35</v>
      </c>
      <c r="C55" s="196"/>
      <c r="D55" s="196"/>
      <c r="E55" s="196"/>
    </row>
    <row r="56" spans="2:100" s="84" customFormat="1" ht="12.95" customHeight="1">
      <c r="B56" s="196"/>
      <c r="C56" s="196"/>
      <c r="D56" s="196"/>
      <c r="E56" s="196" t="s">
        <v>32</v>
      </c>
      <c r="F56" s="2885" t="s">
        <v>107</v>
      </c>
      <c r="G56" s="2885"/>
      <c r="H56" s="2885"/>
      <c r="I56" s="2885"/>
      <c r="J56" s="2885"/>
      <c r="K56" s="2885"/>
      <c r="L56" s="2885"/>
      <c r="M56" s="2885"/>
      <c r="N56" s="2885"/>
      <c r="O56" s="2885"/>
      <c r="P56" s="2885"/>
      <c r="Q56" s="2885"/>
      <c r="R56" s="2885"/>
      <c r="S56" s="2885"/>
      <c r="T56" s="2885"/>
      <c r="U56" s="2885"/>
      <c r="V56" s="2885"/>
      <c r="W56" s="2885"/>
      <c r="X56" s="2885"/>
      <c r="Y56" s="2885"/>
      <c r="Z56" s="2885"/>
      <c r="AA56" s="2885"/>
      <c r="AB56" s="2885"/>
      <c r="AC56" s="2885"/>
      <c r="AD56" s="2885"/>
      <c r="AE56" s="2885"/>
      <c r="AF56" s="2885"/>
      <c r="AG56" s="2885"/>
      <c r="AH56" s="2885"/>
      <c r="AI56" s="2885"/>
      <c r="AJ56" s="2885"/>
      <c r="AK56" s="2885"/>
      <c r="AL56" s="2885"/>
      <c r="AM56" s="2885"/>
      <c r="AN56" s="2885"/>
      <c r="AO56" s="2885"/>
      <c r="AP56" s="2885"/>
      <c r="AQ56" s="2885"/>
      <c r="AR56" s="2885"/>
      <c r="AS56" s="2885"/>
      <c r="AT56" s="2885"/>
      <c r="AU56" s="2885"/>
      <c r="AV56" s="2885"/>
      <c r="AW56" s="2885"/>
      <c r="AX56" s="2885"/>
      <c r="AY56" s="2885"/>
      <c r="AZ56" s="2885"/>
      <c r="BA56" s="2885"/>
      <c r="BB56" s="2885"/>
      <c r="BC56" s="2885"/>
      <c r="BD56" s="2885"/>
      <c r="BE56" s="2885"/>
      <c r="BF56" s="2885"/>
      <c r="BG56" s="2885"/>
      <c r="BH56" s="2885"/>
      <c r="BI56" s="2885"/>
      <c r="BJ56" s="2885"/>
      <c r="BK56" s="2885"/>
      <c r="BL56" s="2885"/>
      <c r="BM56" s="2885"/>
      <c r="BN56" s="2885"/>
      <c r="BO56" s="2885"/>
      <c r="BP56" s="2885"/>
      <c r="BQ56" s="2885"/>
      <c r="BR56" s="2885"/>
      <c r="BS56" s="2885"/>
      <c r="BT56" s="2885"/>
      <c r="BU56" s="2885"/>
      <c r="BV56" s="2885"/>
      <c r="BW56" s="2885"/>
      <c r="BX56" s="2885"/>
      <c r="BY56" s="2885"/>
      <c r="BZ56" s="2885"/>
      <c r="CA56" s="2885"/>
      <c r="CB56" s="2885"/>
      <c r="CC56" s="2885"/>
      <c r="CD56" s="2885"/>
      <c r="CE56" s="2885"/>
      <c r="CF56" s="2885"/>
      <c r="CG56" s="2885"/>
      <c r="CH56" s="2885"/>
      <c r="CI56" s="2885"/>
      <c r="CJ56" s="2885"/>
      <c r="CK56" s="2885"/>
      <c r="CL56" s="2885"/>
      <c r="CM56" s="2885"/>
      <c r="CN56" s="2885"/>
      <c r="CO56" s="2885"/>
      <c r="CP56" s="2885"/>
      <c r="CQ56" s="2885"/>
      <c r="CR56" s="2885"/>
      <c r="CS56" s="2885"/>
      <c r="CT56" s="2885"/>
      <c r="CU56" s="2885"/>
      <c r="CV56" s="2885"/>
    </row>
    <row r="57" spans="2:100" s="84" customFormat="1" ht="12.95" customHeight="1">
      <c r="B57" s="196"/>
      <c r="C57" s="196"/>
      <c r="D57" s="196"/>
      <c r="E57" s="196"/>
      <c r="F57" s="2885"/>
      <c r="G57" s="2885"/>
      <c r="H57" s="2885"/>
      <c r="I57" s="2885"/>
      <c r="J57" s="2885"/>
      <c r="K57" s="2885"/>
      <c r="L57" s="2885"/>
      <c r="M57" s="2885"/>
      <c r="N57" s="2885"/>
      <c r="O57" s="2885"/>
      <c r="P57" s="2885"/>
      <c r="Q57" s="2885"/>
      <c r="R57" s="2885"/>
      <c r="S57" s="2885"/>
      <c r="T57" s="2885"/>
      <c r="U57" s="2885"/>
      <c r="V57" s="2885"/>
      <c r="W57" s="2885"/>
      <c r="X57" s="2885"/>
      <c r="Y57" s="2885"/>
      <c r="Z57" s="2885"/>
      <c r="AA57" s="2885"/>
      <c r="AB57" s="2885"/>
      <c r="AC57" s="2885"/>
      <c r="AD57" s="2885"/>
      <c r="AE57" s="2885"/>
      <c r="AF57" s="2885"/>
      <c r="AG57" s="2885"/>
      <c r="AH57" s="2885"/>
      <c r="AI57" s="2885"/>
      <c r="AJ57" s="2885"/>
      <c r="AK57" s="2885"/>
      <c r="AL57" s="2885"/>
      <c r="AM57" s="2885"/>
      <c r="AN57" s="2885"/>
      <c r="AO57" s="2885"/>
      <c r="AP57" s="2885"/>
      <c r="AQ57" s="2885"/>
      <c r="AR57" s="2885"/>
      <c r="AS57" s="2885"/>
      <c r="AT57" s="2885"/>
      <c r="AU57" s="2885"/>
      <c r="AV57" s="2885"/>
      <c r="AW57" s="2885"/>
      <c r="AX57" s="2885"/>
      <c r="AY57" s="2885"/>
      <c r="AZ57" s="2885"/>
      <c r="BA57" s="2885"/>
      <c r="BB57" s="2885"/>
      <c r="BC57" s="2885"/>
      <c r="BD57" s="2885"/>
      <c r="BE57" s="2885"/>
      <c r="BF57" s="2885"/>
      <c r="BG57" s="2885"/>
      <c r="BH57" s="2885"/>
      <c r="BI57" s="2885"/>
      <c r="BJ57" s="2885"/>
      <c r="BK57" s="2885"/>
      <c r="BL57" s="2885"/>
      <c r="BM57" s="2885"/>
      <c r="BN57" s="2885"/>
      <c r="BO57" s="2885"/>
      <c r="BP57" s="2885"/>
      <c r="BQ57" s="2885"/>
      <c r="BR57" s="2885"/>
      <c r="BS57" s="2885"/>
      <c r="BT57" s="2885"/>
      <c r="BU57" s="2885"/>
      <c r="BV57" s="2885"/>
      <c r="BW57" s="2885"/>
      <c r="BX57" s="2885"/>
      <c r="BY57" s="2885"/>
      <c r="BZ57" s="2885"/>
      <c r="CA57" s="2885"/>
      <c r="CB57" s="2885"/>
      <c r="CC57" s="2885"/>
      <c r="CD57" s="2885"/>
      <c r="CE57" s="2885"/>
      <c r="CF57" s="2885"/>
      <c r="CG57" s="2885"/>
      <c r="CH57" s="2885"/>
      <c r="CI57" s="2885"/>
      <c r="CJ57" s="2885"/>
      <c r="CK57" s="2885"/>
      <c r="CL57" s="2885"/>
      <c r="CM57" s="2885"/>
      <c r="CN57" s="2885"/>
      <c r="CO57" s="2885"/>
      <c r="CP57" s="2885"/>
      <c r="CQ57" s="2885"/>
      <c r="CR57" s="2885"/>
      <c r="CS57" s="2885"/>
      <c r="CT57" s="2885"/>
      <c r="CU57" s="2885"/>
      <c r="CV57" s="2885"/>
    </row>
    <row r="58" spans="2:100" s="84" customFormat="1" ht="12" customHeight="1">
      <c r="B58" s="260" t="s">
        <v>285</v>
      </c>
      <c r="C58" s="232"/>
      <c r="D58" s="232"/>
      <c r="E58" s="232"/>
    </row>
    <row r="59" spans="2:100" s="84" customFormat="1" ht="12.95" customHeight="1">
      <c r="B59" s="232"/>
      <c r="C59" s="232"/>
      <c r="D59" s="232"/>
      <c r="E59" s="232" t="s">
        <v>287</v>
      </c>
      <c r="F59" s="2885" t="s">
        <v>335</v>
      </c>
      <c r="G59" s="2885"/>
      <c r="H59" s="2885"/>
      <c r="I59" s="2885"/>
      <c r="J59" s="2885"/>
      <c r="K59" s="2885"/>
      <c r="L59" s="2885"/>
      <c r="M59" s="2885"/>
      <c r="N59" s="2885"/>
      <c r="O59" s="2885"/>
      <c r="P59" s="2885"/>
      <c r="Q59" s="2885"/>
      <c r="R59" s="2885"/>
      <c r="S59" s="2885"/>
      <c r="T59" s="2885"/>
      <c r="U59" s="2885"/>
      <c r="V59" s="2885"/>
      <c r="W59" s="2885"/>
      <c r="X59" s="2885"/>
      <c r="Y59" s="2885"/>
      <c r="Z59" s="2885"/>
      <c r="AA59" s="2885"/>
      <c r="AB59" s="2885"/>
      <c r="AC59" s="2885"/>
      <c r="AD59" s="2885"/>
      <c r="AE59" s="2885"/>
      <c r="AF59" s="2885"/>
      <c r="AG59" s="2885"/>
      <c r="AH59" s="2885"/>
      <c r="AI59" s="2885"/>
      <c r="AJ59" s="2885"/>
      <c r="AK59" s="2885"/>
      <c r="AL59" s="2885"/>
      <c r="AM59" s="2885"/>
      <c r="AN59" s="2885"/>
      <c r="AO59" s="2885"/>
      <c r="AP59" s="2885"/>
      <c r="AQ59" s="2885"/>
      <c r="AR59" s="2885"/>
      <c r="AS59" s="2885"/>
      <c r="AT59" s="2885"/>
      <c r="AU59" s="2885"/>
      <c r="AV59" s="2885"/>
      <c r="AW59" s="2885"/>
      <c r="AX59" s="2885"/>
      <c r="AY59" s="2885"/>
      <c r="AZ59" s="2885"/>
      <c r="BA59" s="2885"/>
      <c r="BB59" s="2885"/>
      <c r="BC59" s="2885"/>
      <c r="BD59" s="2885"/>
      <c r="BE59" s="2885"/>
      <c r="BF59" s="2885"/>
      <c r="BG59" s="2885"/>
      <c r="BH59" s="2885"/>
      <c r="BI59" s="2885"/>
      <c r="BJ59" s="2885"/>
      <c r="BK59" s="2885"/>
      <c r="BL59" s="2885"/>
      <c r="BM59" s="2885"/>
      <c r="BN59" s="2885"/>
      <c r="BO59" s="2885"/>
      <c r="BP59" s="2885"/>
      <c r="BQ59" s="2885"/>
      <c r="BR59" s="2885"/>
      <c r="BS59" s="2885"/>
      <c r="BT59" s="2885"/>
      <c r="BU59" s="2885"/>
      <c r="BV59" s="2885"/>
      <c r="BW59" s="2885"/>
      <c r="BX59" s="2885"/>
      <c r="BY59" s="2885"/>
      <c r="BZ59" s="2885"/>
      <c r="CA59" s="2885"/>
      <c r="CB59" s="2885"/>
      <c r="CC59" s="2885"/>
      <c r="CD59" s="2885"/>
      <c r="CE59" s="2885"/>
      <c r="CF59" s="2885"/>
      <c r="CG59" s="2885"/>
      <c r="CH59" s="2885"/>
      <c r="CI59" s="2885"/>
      <c r="CJ59" s="2885"/>
      <c r="CK59" s="2885"/>
      <c r="CL59" s="2885"/>
      <c r="CM59" s="2885"/>
      <c r="CN59" s="2885"/>
      <c r="CO59" s="2885"/>
      <c r="CP59" s="2885"/>
      <c r="CQ59" s="2885"/>
      <c r="CR59" s="2885"/>
      <c r="CS59" s="2885"/>
      <c r="CT59" s="2885"/>
      <c r="CU59" s="2885"/>
      <c r="CV59" s="2885"/>
    </row>
    <row r="60" spans="2:100" s="84" customFormat="1" ht="12.95" customHeight="1">
      <c r="B60" s="232"/>
      <c r="C60" s="232"/>
      <c r="D60" s="232"/>
      <c r="E60" s="232"/>
      <c r="F60" s="2885"/>
      <c r="G60" s="2885"/>
      <c r="H60" s="2885"/>
      <c r="I60" s="2885"/>
      <c r="J60" s="2885"/>
      <c r="K60" s="2885"/>
      <c r="L60" s="2885"/>
      <c r="M60" s="2885"/>
      <c r="N60" s="2885"/>
      <c r="O60" s="2885"/>
      <c r="P60" s="2885"/>
      <c r="Q60" s="2885"/>
      <c r="R60" s="2885"/>
      <c r="S60" s="2885"/>
      <c r="T60" s="2885"/>
      <c r="U60" s="2885"/>
      <c r="V60" s="2885"/>
      <c r="W60" s="2885"/>
      <c r="X60" s="2885"/>
      <c r="Y60" s="2885"/>
      <c r="Z60" s="2885"/>
      <c r="AA60" s="2885"/>
      <c r="AB60" s="2885"/>
      <c r="AC60" s="2885"/>
      <c r="AD60" s="2885"/>
      <c r="AE60" s="2885"/>
      <c r="AF60" s="2885"/>
      <c r="AG60" s="2885"/>
      <c r="AH60" s="2885"/>
      <c r="AI60" s="2885"/>
      <c r="AJ60" s="2885"/>
      <c r="AK60" s="2885"/>
      <c r="AL60" s="2885"/>
      <c r="AM60" s="2885"/>
      <c r="AN60" s="2885"/>
      <c r="AO60" s="2885"/>
      <c r="AP60" s="2885"/>
      <c r="AQ60" s="2885"/>
      <c r="AR60" s="2885"/>
      <c r="AS60" s="2885"/>
      <c r="AT60" s="2885"/>
      <c r="AU60" s="2885"/>
      <c r="AV60" s="2885"/>
      <c r="AW60" s="2885"/>
      <c r="AX60" s="2885"/>
      <c r="AY60" s="2885"/>
      <c r="AZ60" s="2885"/>
      <c r="BA60" s="2885"/>
      <c r="BB60" s="2885"/>
      <c r="BC60" s="2885"/>
      <c r="BD60" s="2885"/>
      <c r="BE60" s="2885"/>
      <c r="BF60" s="2885"/>
      <c r="BG60" s="2885"/>
      <c r="BH60" s="2885"/>
      <c r="BI60" s="2885"/>
      <c r="BJ60" s="2885"/>
      <c r="BK60" s="2885"/>
      <c r="BL60" s="2885"/>
      <c r="BM60" s="2885"/>
      <c r="BN60" s="2885"/>
      <c r="BO60" s="2885"/>
      <c r="BP60" s="2885"/>
      <c r="BQ60" s="2885"/>
      <c r="BR60" s="2885"/>
      <c r="BS60" s="2885"/>
      <c r="BT60" s="2885"/>
      <c r="BU60" s="2885"/>
      <c r="BV60" s="2885"/>
      <c r="BW60" s="2885"/>
      <c r="BX60" s="2885"/>
      <c r="BY60" s="2885"/>
      <c r="BZ60" s="2885"/>
      <c r="CA60" s="2885"/>
      <c r="CB60" s="2885"/>
      <c r="CC60" s="2885"/>
      <c r="CD60" s="2885"/>
      <c r="CE60" s="2885"/>
      <c r="CF60" s="2885"/>
      <c r="CG60" s="2885"/>
      <c r="CH60" s="2885"/>
      <c r="CI60" s="2885"/>
      <c r="CJ60" s="2885"/>
      <c r="CK60" s="2885"/>
      <c r="CL60" s="2885"/>
      <c r="CM60" s="2885"/>
      <c r="CN60" s="2885"/>
      <c r="CO60" s="2885"/>
      <c r="CP60" s="2885"/>
      <c r="CQ60" s="2885"/>
      <c r="CR60" s="2885"/>
      <c r="CS60" s="2885"/>
      <c r="CT60" s="2885"/>
      <c r="CU60" s="2885"/>
      <c r="CV60" s="2885"/>
    </row>
    <row r="61" spans="2:100" s="84" customFormat="1" ht="12" customHeight="1">
      <c r="B61" s="260" t="s">
        <v>286</v>
      </c>
      <c r="C61" s="232"/>
      <c r="D61" s="232"/>
      <c r="E61" s="232"/>
    </row>
    <row r="62" spans="2:100" s="84" customFormat="1" ht="12" customHeight="1">
      <c r="B62" s="232"/>
      <c r="C62" s="232"/>
      <c r="D62" s="232"/>
      <c r="E62" s="232" t="s">
        <v>288</v>
      </c>
      <c r="F62" s="2885" t="s">
        <v>336</v>
      </c>
      <c r="G62" s="2885"/>
      <c r="H62" s="2885"/>
      <c r="I62" s="2885"/>
      <c r="J62" s="2885"/>
      <c r="K62" s="2885"/>
      <c r="L62" s="2885"/>
      <c r="M62" s="2885"/>
      <c r="N62" s="2885"/>
      <c r="O62" s="2885"/>
      <c r="P62" s="2885"/>
      <c r="Q62" s="2885"/>
      <c r="R62" s="2885"/>
      <c r="S62" s="2885"/>
      <c r="T62" s="2885"/>
      <c r="U62" s="2885"/>
      <c r="V62" s="2885"/>
      <c r="W62" s="2885"/>
      <c r="X62" s="2885"/>
      <c r="Y62" s="2885"/>
      <c r="Z62" s="2885"/>
      <c r="AA62" s="2885"/>
      <c r="AB62" s="2885"/>
      <c r="AC62" s="2885"/>
      <c r="AD62" s="2885"/>
      <c r="AE62" s="2885"/>
      <c r="AF62" s="2885"/>
      <c r="AG62" s="2885"/>
      <c r="AH62" s="2885"/>
      <c r="AI62" s="2885"/>
      <c r="AJ62" s="2885"/>
      <c r="AK62" s="2885"/>
      <c r="AL62" s="2885"/>
      <c r="AM62" s="2885"/>
      <c r="AN62" s="2885"/>
      <c r="AO62" s="2885"/>
      <c r="AP62" s="2885"/>
      <c r="AQ62" s="2885"/>
      <c r="AR62" s="2885"/>
      <c r="AS62" s="2885"/>
      <c r="AT62" s="2885"/>
      <c r="AU62" s="2885"/>
      <c r="AV62" s="2885"/>
      <c r="AW62" s="2885"/>
      <c r="AX62" s="2885"/>
      <c r="AY62" s="2885"/>
      <c r="AZ62" s="2885"/>
      <c r="BA62" s="2885"/>
      <c r="BB62" s="2885"/>
      <c r="BC62" s="2885"/>
      <c r="BD62" s="2885"/>
      <c r="BE62" s="2885"/>
      <c r="BF62" s="2885"/>
      <c r="BG62" s="2885"/>
      <c r="BH62" s="2885"/>
      <c r="BI62" s="2885"/>
      <c r="BJ62" s="2885"/>
      <c r="BK62" s="2885"/>
      <c r="BL62" s="2885"/>
      <c r="BM62" s="2885"/>
      <c r="BN62" s="2885"/>
      <c r="BO62" s="2885"/>
      <c r="BP62" s="2885"/>
      <c r="BQ62" s="2885"/>
      <c r="BR62" s="2885"/>
      <c r="BS62" s="2885"/>
      <c r="BT62" s="2885"/>
      <c r="BU62" s="2885"/>
      <c r="BV62" s="2885"/>
      <c r="BW62" s="2885"/>
      <c r="BX62" s="2885"/>
      <c r="BY62" s="2885"/>
      <c r="BZ62" s="2885"/>
      <c r="CA62" s="2885"/>
      <c r="CB62" s="2885"/>
      <c r="CC62" s="2885"/>
      <c r="CD62" s="2885"/>
      <c r="CE62" s="2885"/>
      <c r="CF62" s="2885"/>
      <c r="CG62" s="2885"/>
      <c r="CH62" s="2885"/>
      <c r="CI62" s="2885"/>
      <c r="CJ62" s="2885"/>
      <c r="CK62" s="2885"/>
      <c r="CL62" s="2885"/>
      <c r="CM62" s="2885"/>
      <c r="CN62" s="2885"/>
      <c r="CO62" s="2885"/>
      <c r="CP62" s="2885"/>
      <c r="CQ62" s="2885"/>
      <c r="CR62" s="2885"/>
      <c r="CS62" s="2885"/>
      <c r="CT62" s="2885"/>
      <c r="CU62" s="2885"/>
      <c r="CV62" s="2885"/>
    </row>
    <row r="63" spans="2:100" s="84" customFormat="1" ht="12" customHeight="1">
      <c r="B63" s="232"/>
      <c r="C63" s="232"/>
      <c r="D63" s="232"/>
      <c r="E63" s="232"/>
      <c r="F63" s="2885"/>
      <c r="G63" s="2885"/>
      <c r="H63" s="2885"/>
      <c r="I63" s="2885"/>
      <c r="J63" s="2885"/>
      <c r="K63" s="2885"/>
      <c r="L63" s="2885"/>
      <c r="M63" s="2885"/>
      <c r="N63" s="2885"/>
      <c r="O63" s="2885"/>
      <c r="P63" s="2885"/>
      <c r="Q63" s="2885"/>
      <c r="R63" s="2885"/>
      <c r="S63" s="2885"/>
      <c r="T63" s="2885"/>
      <c r="U63" s="2885"/>
      <c r="V63" s="2885"/>
      <c r="W63" s="2885"/>
      <c r="X63" s="2885"/>
      <c r="Y63" s="2885"/>
      <c r="Z63" s="2885"/>
      <c r="AA63" s="2885"/>
      <c r="AB63" s="2885"/>
      <c r="AC63" s="2885"/>
      <c r="AD63" s="2885"/>
      <c r="AE63" s="2885"/>
      <c r="AF63" s="2885"/>
      <c r="AG63" s="2885"/>
      <c r="AH63" s="2885"/>
      <c r="AI63" s="2885"/>
      <c r="AJ63" s="2885"/>
      <c r="AK63" s="2885"/>
      <c r="AL63" s="2885"/>
      <c r="AM63" s="2885"/>
      <c r="AN63" s="2885"/>
      <c r="AO63" s="2885"/>
      <c r="AP63" s="2885"/>
      <c r="AQ63" s="2885"/>
      <c r="AR63" s="2885"/>
      <c r="AS63" s="2885"/>
      <c r="AT63" s="2885"/>
      <c r="AU63" s="2885"/>
      <c r="AV63" s="2885"/>
      <c r="AW63" s="2885"/>
      <c r="AX63" s="2885"/>
      <c r="AY63" s="2885"/>
      <c r="AZ63" s="2885"/>
      <c r="BA63" s="2885"/>
      <c r="BB63" s="2885"/>
      <c r="BC63" s="2885"/>
      <c r="BD63" s="2885"/>
      <c r="BE63" s="2885"/>
      <c r="BF63" s="2885"/>
      <c r="BG63" s="2885"/>
      <c r="BH63" s="2885"/>
      <c r="BI63" s="2885"/>
      <c r="BJ63" s="2885"/>
      <c r="BK63" s="2885"/>
      <c r="BL63" s="2885"/>
      <c r="BM63" s="2885"/>
      <c r="BN63" s="2885"/>
      <c r="BO63" s="2885"/>
      <c r="BP63" s="2885"/>
      <c r="BQ63" s="2885"/>
      <c r="BR63" s="2885"/>
      <c r="BS63" s="2885"/>
      <c r="BT63" s="2885"/>
      <c r="BU63" s="2885"/>
      <c r="BV63" s="2885"/>
      <c r="BW63" s="2885"/>
      <c r="BX63" s="2885"/>
      <c r="BY63" s="2885"/>
      <c r="BZ63" s="2885"/>
      <c r="CA63" s="2885"/>
      <c r="CB63" s="2885"/>
      <c r="CC63" s="2885"/>
      <c r="CD63" s="2885"/>
      <c r="CE63" s="2885"/>
      <c r="CF63" s="2885"/>
      <c r="CG63" s="2885"/>
      <c r="CH63" s="2885"/>
      <c r="CI63" s="2885"/>
      <c r="CJ63" s="2885"/>
      <c r="CK63" s="2885"/>
      <c r="CL63" s="2885"/>
      <c r="CM63" s="2885"/>
      <c r="CN63" s="2885"/>
      <c r="CO63" s="2885"/>
      <c r="CP63" s="2885"/>
      <c r="CQ63" s="2885"/>
      <c r="CR63" s="2885"/>
      <c r="CS63" s="2885"/>
      <c r="CT63" s="2885"/>
      <c r="CU63" s="2885"/>
      <c r="CV63" s="2885"/>
    </row>
    <row r="64" spans="2:100" s="84" customFormat="1" ht="4.5" customHeight="1">
      <c r="B64" s="232"/>
      <c r="C64" s="232"/>
      <c r="D64" s="232"/>
      <c r="E64" s="232"/>
    </row>
    <row r="65" spans="2:151" s="84" customFormat="1" ht="12" customHeight="1">
      <c r="B65" s="232"/>
      <c r="C65" s="2885" t="s">
        <v>337</v>
      </c>
      <c r="D65" s="2885"/>
      <c r="E65" s="2885"/>
      <c r="F65" s="2885"/>
      <c r="G65" s="2885"/>
      <c r="H65" s="2885"/>
      <c r="I65" s="2885"/>
      <c r="J65" s="2885"/>
      <c r="K65" s="2885"/>
      <c r="L65" s="2885"/>
      <c r="M65" s="2885"/>
      <c r="N65" s="2885"/>
      <c r="O65" s="2885"/>
      <c r="P65" s="2885"/>
      <c r="Q65" s="2885"/>
      <c r="R65" s="2885"/>
      <c r="S65" s="2885"/>
      <c r="T65" s="2885"/>
      <c r="U65" s="2885"/>
      <c r="V65" s="2885"/>
      <c r="W65" s="2885"/>
      <c r="X65" s="2885"/>
      <c r="Y65" s="2885"/>
      <c r="Z65" s="2885"/>
      <c r="AA65" s="2885"/>
      <c r="AB65" s="2885"/>
      <c r="AC65" s="2885"/>
      <c r="AD65" s="2885"/>
      <c r="AE65" s="2885"/>
      <c r="AF65" s="2885"/>
      <c r="AG65" s="2885"/>
      <c r="AH65" s="2885"/>
      <c r="AI65" s="2885"/>
      <c r="AJ65" s="2885"/>
      <c r="AK65" s="2885"/>
      <c r="AL65" s="2885"/>
      <c r="AM65" s="2885"/>
      <c r="AN65" s="2885"/>
      <c r="AO65" s="2885"/>
      <c r="AP65" s="2885"/>
      <c r="AQ65" s="2885"/>
      <c r="AR65" s="2885"/>
      <c r="AS65" s="2885"/>
      <c r="AT65" s="2885"/>
      <c r="AU65" s="2885"/>
      <c r="AV65" s="2885"/>
      <c r="AW65" s="2885"/>
      <c r="AX65" s="2885"/>
      <c r="AY65" s="2885"/>
      <c r="AZ65" s="2885"/>
      <c r="BA65" s="2885"/>
      <c r="BB65" s="2885"/>
      <c r="BC65" s="2885"/>
      <c r="BD65" s="2885"/>
      <c r="BE65" s="2885"/>
      <c r="BF65" s="2885"/>
      <c r="BG65" s="2885"/>
      <c r="BH65" s="2885"/>
      <c r="BI65" s="2885"/>
      <c r="BJ65" s="2885"/>
      <c r="BK65" s="2885"/>
      <c r="BL65" s="2885"/>
      <c r="BM65" s="2885"/>
      <c r="BN65" s="2885"/>
      <c r="BO65" s="2885"/>
      <c r="BP65" s="2885"/>
      <c r="BQ65" s="2885"/>
      <c r="BR65" s="2885"/>
      <c r="BS65" s="2885"/>
      <c r="BT65" s="2885"/>
      <c r="BU65" s="2885"/>
      <c r="BV65" s="2885"/>
      <c r="BW65" s="2885"/>
      <c r="BX65" s="2885"/>
      <c r="BY65" s="2885"/>
      <c r="BZ65" s="2885"/>
      <c r="CA65" s="2885"/>
      <c r="CB65" s="2885"/>
      <c r="CC65" s="2885"/>
      <c r="CD65" s="2885"/>
      <c r="CE65" s="2885"/>
      <c r="CF65" s="2885"/>
      <c r="CG65" s="2885"/>
      <c r="CH65" s="2885"/>
      <c r="CI65" s="2885"/>
      <c r="CJ65" s="2885"/>
      <c r="CK65" s="2885"/>
      <c r="CL65" s="2885"/>
      <c r="CM65" s="2885"/>
      <c r="CN65" s="2885"/>
      <c r="CO65" s="2885"/>
      <c r="CP65" s="2885"/>
      <c r="CQ65" s="2885"/>
      <c r="CR65" s="2885"/>
      <c r="CS65" s="2885"/>
      <c r="CT65" s="2885"/>
      <c r="CU65" s="2885"/>
      <c r="CV65" s="2885"/>
    </row>
    <row r="66" spans="2:151" s="84" customFormat="1" ht="15" customHeight="1">
      <c r="B66" s="232"/>
      <c r="C66" s="2885"/>
      <c r="D66" s="2885"/>
      <c r="E66" s="2885"/>
      <c r="F66" s="2885"/>
      <c r="G66" s="2885"/>
      <c r="H66" s="2885"/>
      <c r="I66" s="2885"/>
      <c r="J66" s="2885"/>
      <c r="K66" s="2885"/>
      <c r="L66" s="2885"/>
      <c r="M66" s="2885"/>
      <c r="N66" s="2885"/>
      <c r="O66" s="2885"/>
      <c r="P66" s="2885"/>
      <c r="Q66" s="2885"/>
      <c r="R66" s="2885"/>
      <c r="S66" s="2885"/>
      <c r="T66" s="2885"/>
      <c r="U66" s="2885"/>
      <c r="V66" s="2885"/>
      <c r="W66" s="2885"/>
      <c r="X66" s="2885"/>
      <c r="Y66" s="2885"/>
      <c r="Z66" s="2885"/>
      <c r="AA66" s="2885"/>
      <c r="AB66" s="2885"/>
      <c r="AC66" s="2885"/>
      <c r="AD66" s="2885"/>
      <c r="AE66" s="2885"/>
      <c r="AF66" s="2885"/>
      <c r="AG66" s="2885"/>
      <c r="AH66" s="2885"/>
      <c r="AI66" s="2885"/>
      <c r="AJ66" s="2885"/>
      <c r="AK66" s="2885"/>
      <c r="AL66" s="2885"/>
      <c r="AM66" s="2885"/>
      <c r="AN66" s="2885"/>
      <c r="AO66" s="2885"/>
      <c r="AP66" s="2885"/>
      <c r="AQ66" s="2885"/>
      <c r="AR66" s="2885"/>
      <c r="AS66" s="2885"/>
      <c r="AT66" s="2885"/>
      <c r="AU66" s="2885"/>
      <c r="AV66" s="2885"/>
      <c r="AW66" s="2885"/>
      <c r="AX66" s="2885"/>
      <c r="AY66" s="2885"/>
      <c r="AZ66" s="2885"/>
      <c r="BA66" s="2885"/>
      <c r="BB66" s="2885"/>
      <c r="BC66" s="2885"/>
      <c r="BD66" s="2885"/>
      <c r="BE66" s="2885"/>
      <c r="BF66" s="2885"/>
      <c r="BG66" s="2885"/>
      <c r="BH66" s="2885"/>
      <c r="BI66" s="2885"/>
      <c r="BJ66" s="2885"/>
      <c r="BK66" s="2885"/>
      <c r="BL66" s="2885"/>
      <c r="BM66" s="2885"/>
      <c r="BN66" s="2885"/>
      <c r="BO66" s="2885"/>
      <c r="BP66" s="2885"/>
      <c r="BQ66" s="2885"/>
      <c r="BR66" s="2885"/>
      <c r="BS66" s="2885"/>
      <c r="BT66" s="2885"/>
      <c r="BU66" s="2885"/>
      <c r="BV66" s="2885"/>
      <c r="BW66" s="2885"/>
      <c r="BX66" s="2885"/>
      <c r="BY66" s="2885"/>
      <c r="BZ66" s="2885"/>
      <c r="CA66" s="2885"/>
      <c r="CB66" s="2885"/>
      <c r="CC66" s="2885"/>
      <c r="CD66" s="2885"/>
      <c r="CE66" s="2885"/>
      <c r="CF66" s="2885"/>
      <c r="CG66" s="2885"/>
      <c r="CH66" s="2885"/>
      <c r="CI66" s="2885"/>
      <c r="CJ66" s="2885"/>
      <c r="CK66" s="2885"/>
      <c r="CL66" s="2885"/>
      <c r="CM66" s="2885"/>
      <c r="CN66" s="2885"/>
      <c r="CO66" s="2885"/>
      <c r="CP66" s="2885"/>
      <c r="CQ66" s="2885"/>
      <c r="CR66" s="2885"/>
      <c r="CS66" s="2885"/>
      <c r="CT66" s="2885"/>
      <c r="CU66" s="2885"/>
      <c r="CV66" s="2885"/>
    </row>
    <row r="67" spans="2:151" s="84" customFormat="1" ht="6.95" customHeight="1">
      <c r="B67" s="476"/>
      <c r="C67" s="475"/>
      <c r="D67" s="475"/>
      <c r="E67" s="475"/>
      <c r="F67" s="475"/>
      <c r="G67" s="475"/>
      <c r="H67" s="475"/>
      <c r="I67" s="475"/>
      <c r="J67" s="475"/>
      <c r="K67" s="475"/>
      <c r="L67" s="475"/>
      <c r="M67" s="475"/>
      <c r="N67" s="475"/>
      <c r="O67" s="475"/>
      <c r="P67" s="475"/>
      <c r="Q67" s="475"/>
      <c r="R67" s="475"/>
      <c r="S67" s="475"/>
      <c r="T67" s="475"/>
      <c r="U67" s="475"/>
      <c r="V67" s="475"/>
      <c r="W67" s="475"/>
      <c r="X67" s="475"/>
      <c r="Y67" s="475"/>
      <c r="Z67" s="475"/>
      <c r="AA67" s="475"/>
      <c r="AB67" s="475"/>
      <c r="AC67" s="475"/>
      <c r="AD67" s="475"/>
      <c r="AE67" s="475"/>
      <c r="AF67" s="475"/>
      <c r="AG67" s="475"/>
      <c r="AH67" s="475"/>
      <c r="AI67" s="475"/>
      <c r="AJ67" s="475"/>
      <c r="AK67" s="475"/>
      <c r="AL67" s="475"/>
      <c r="AM67" s="475"/>
      <c r="AN67" s="475"/>
      <c r="AO67" s="475"/>
      <c r="AP67" s="475"/>
      <c r="AQ67" s="475"/>
      <c r="AR67" s="475"/>
      <c r="AS67" s="475"/>
      <c r="AT67" s="475"/>
      <c r="AU67" s="475"/>
      <c r="AV67" s="475"/>
      <c r="AW67" s="475"/>
      <c r="AX67" s="475"/>
      <c r="AY67" s="475"/>
      <c r="AZ67" s="475"/>
      <c r="BA67" s="475"/>
      <c r="BB67" s="475"/>
      <c r="BC67" s="475"/>
      <c r="BD67" s="475"/>
      <c r="BE67" s="475"/>
      <c r="BF67" s="475"/>
      <c r="BG67" s="475"/>
      <c r="BH67" s="475"/>
      <c r="BI67" s="475"/>
      <c r="BJ67" s="475"/>
      <c r="BK67" s="475"/>
      <c r="BL67" s="475"/>
      <c r="BM67" s="475"/>
      <c r="BN67" s="475"/>
      <c r="BO67" s="475"/>
      <c r="BP67" s="475"/>
      <c r="BQ67" s="475"/>
      <c r="BR67" s="475"/>
      <c r="BS67" s="475"/>
      <c r="BT67" s="475"/>
      <c r="BU67" s="475"/>
      <c r="BV67" s="475"/>
      <c r="BW67" s="475"/>
      <c r="BX67" s="475"/>
      <c r="BY67" s="475"/>
      <c r="BZ67" s="475"/>
      <c r="CA67" s="475"/>
      <c r="CB67" s="475"/>
      <c r="CC67" s="475"/>
      <c r="CD67" s="475"/>
      <c r="CE67" s="475"/>
      <c r="CF67" s="475"/>
      <c r="CG67" s="475"/>
      <c r="CH67" s="475"/>
      <c r="CI67" s="475"/>
      <c r="CJ67" s="475"/>
      <c r="CK67" s="475"/>
      <c r="CL67" s="475"/>
      <c r="CM67" s="475"/>
      <c r="CN67" s="475"/>
      <c r="CO67" s="475"/>
      <c r="CP67" s="475"/>
      <c r="CQ67" s="475"/>
      <c r="CR67" s="475"/>
      <c r="CS67" s="475"/>
      <c r="CT67" s="475"/>
      <c r="CU67" s="475"/>
      <c r="CV67" s="475"/>
    </row>
    <row r="68" spans="2:151" s="84" customFormat="1" ht="5.0999999999999996" customHeight="1">
      <c r="B68" s="476"/>
      <c r="C68" s="478"/>
      <c r="D68" s="479"/>
      <c r="E68" s="479"/>
      <c r="F68" s="479"/>
      <c r="G68" s="479"/>
      <c r="H68" s="479"/>
      <c r="I68" s="479"/>
      <c r="J68" s="479"/>
      <c r="K68" s="479"/>
      <c r="L68" s="479"/>
      <c r="M68" s="479"/>
      <c r="N68" s="479"/>
      <c r="O68" s="479"/>
      <c r="P68" s="479"/>
      <c r="Q68" s="479"/>
      <c r="R68" s="479"/>
      <c r="S68" s="479"/>
      <c r="T68" s="479"/>
      <c r="U68" s="479"/>
      <c r="V68" s="479"/>
      <c r="W68" s="479"/>
      <c r="X68" s="479"/>
      <c r="Y68" s="479"/>
      <c r="Z68" s="479"/>
      <c r="AA68" s="479"/>
      <c r="AB68" s="479"/>
      <c r="AC68" s="479"/>
      <c r="AD68" s="479"/>
      <c r="AE68" s="479"/>
      <c r="AF68" s="479"/>
      <c r="AG68" s="479"/>
      <c r="AH68" s="479"/>
      <c r="AI68" s="479"/>
      <c r="AJ68" s="479"/>
      <c r="AK68" s="479"/>
      <c r="AL68" s="479"/>
      <c r="AM68" s="479"/>
      <c r="AN68" s="479"/>
      <c r="AO68" s="479"/>
      <c r="AP68" s="479"/>
      <c r="AQ68" s="479"/>
      <c r="AR68" s="479"/>
      <c r="AS68" s="479"/>
      <c r="AT68" s="479"/>
      <c r="AU68" s="479"/>
      <c r="AV68" s="479"/>
      <c r="AW68" s="479"/>
      <c r="AX68" s="479"/>
      <c r="AY68" s="479"/>
      <c r="AZ68" s="479"/>
      <c r="BA68" s="479"/>
      <c r="BB68" s="479"/>
      <c r="BC68" s="479"/>
      <c r="BD68" s="479"/>
      <c r="BE68" s="479"/>
      <c r="BF68" s="479"/>
      <c r="BG68" s="479"/>
      <c r="BH68" s="479"/>
      <c r="BI68" s="479"/>
      <c r="BJ68" s="479"/>
      <c r="BK68" s="479"/>
      <c r="BL68" s="479"/>
      <c r="BM68" s="479"/>
      <c r="BN68" s="479"/>
      <c r="BO68" s="479"/>
      <c r="BP68" s="479"/>
      <c r="BQ68" s="479"/>
      <c r="BR68" s="479"/>
      <c r="BS68" s="479"/>
      <c r="BT68" s="479"/>
      <c r="BU68" s="479"/>
      <c r="BV68" s="479"/>
      <c r="BW68" s="479"/>
      <c r="BX68" s="479"/>
      <c r="BY68" s="479"/>
      <c r="BZ68" s="479"/>
      <c r="CA68" s="479"/>
      <c r="CB68" s="479"/>
      <c r="CC68" s="479"/>
      <c r="CD68" s="479"/>
      <c r="CE68" s="479"/>
      <c r="CF68" s="479"/>
      <c r="CG68" s="479"/>
      <c r="CH68" s="479"/>
      <c r="CI68" s="479"/>
      <c r="CJ68" s="479"/>
      <c r="CK68" s="479"/>
      <c r="CL68" s="479"/>
      <c r="CM68" s="479"/>
      <c r="CN68" s="479"/>
      <c r="CO68" s="479"/>
      <c r="CP68" s="479"/>
      <c r="CQ68" s="479"/>
      <c r="CR68" s="479"/>
      <c r="CS68" s="479"/>
      <c r="CT68" s="479"/>
      <c r="CU68" s="479"/>
      <c r="CV68" s="480"/>
    </row>
    <row r="69" spans="2:151" s="84" customFormat="1" ht="18" customHeight="1">
      <c r="B69" s="476"/>
      <c r="C69" s="2970" t="s">
        <v>384</v>
      </c>
      <c r="D69" s="2971"/>
      <c r="E69" s="2971"/>
      <c r="F69" s="2971"/>
      <c r="G69" s="2971"/>
      <c r="H69" s="2971"/>
      <c r="I69" s="2971"/>
      <c r="J69" s="2971"/>
      <c r="K69" s="2971"/>
      <c r="L69" s="2971"/>
      <c r="M69" s="2971"/>
      <c r="N69" s="2971"/>
      <c r="O69" s="2972" t="s">
        <v>311</v>
      </c>
      <c r="P69" s="2972"/>
      <c r="Q69" s="2972"/>
      <c r="R69" s="475"/>
      <c r="S69" s="2973" t="s">
        <v>385</v>
      </c>
      <c r="T69" s="2973"/>
      <c r="U69" s="2973"/>
      <c r="V69" s="2973"/>
      <c r="W69" s="2973"/>
      <c r="X69" s="2973"/>
      <c r="Y69" s="2973"/>
      <c r="Z69" s="2973"/>
      <c r="AA69" s="2973"/>
      <c r="AB69" s="2973"/>
      <c r="AC69" s="2973"/>
      <c r="AD69" s="2973"/>
      <c r="AE69" s="2973"/>
      <c r="AF69" s="2973"/>
      <c r="AG69" s="2973"/>
      <c r="AH69" s="2973"/>
      <c r="AI69" s="2973"/>
      <c r="AJ69" s="2973"/>
      <c r="AK69" s="2973"/>
      <c r="AL69" s="2973"/>
      <c r="AM69" s="2973"/>
      <c r="AN69" s="2973"/>
      <c r="AO69" s="2973"/>
      <c r="AP69" s="2973"/>
      <c r="AQ69" s="2973"/>
      <c r="AR69" s="2973"/>
      <c r="AS69" s="2973"/>
      <c r="AT69" s="2973"/>
      <c r="AU69" s="2973"/>
      <c r="AV69" s="2973"/>
      <c r="AW69" s="2973"/>
      <c r="AX69" s="2973"/>
      <c r="AY69" s="2973"/>
      <c r="AZ69" s="2973"/>
      <c r="BA69" s="2973"/>
      <c r="BB69" s="2973"/>
      <c r="BC69" s="2973"/>
      <c r="BD69" s="2973"/>
      <c r="BE69" s="2973"/>
      <c r="BF69" s="2973"/>
      <c r="BG69" s="2973"/>
      <c r="BH69" s="2973"/>
      <c r="BI69" s="2973"/>
      <c r="BJ69" s="2973"/>
      <c r="BK69" s="2973"/>
      <c r="BL69" s="2973"/>
      <c r="BM69" s="2973"/>
      <c r="BN69" s="2973"/>
      <c r="BO69" s="2973"/>
      <c r="BP69" s="2973"/>
      <c r="BQ69" s="2973"/>
      <c r="BR69" s="2973"/>
      <c r="BS69" s="2973"/>
      <c r="BT69" s="2973"/>
      <c r="BU69" s="2973"/>
      <c r="BV69" s="2973"/>
      <c r="BW69" s="2973"/>
      <c r="BX69" s="2973"/>
      <c r="BY69" s="2973"/>
      <c r="BZ69" s="2973"/>
      <c r="CA69" s="2973"/>
      <c r="CB69" s="2973"/>
      <c r="CC69" s="2973"/>
      <c r="CD69" s="2973"/>
      <c r="CE69" s="2973"/>
      <c r="CF69" s="2973"/>
      <c r="CG69" s="2973"/>
      <c r="CH69" s="2973"/>
      <c r="CI69" s="2973"/>
      <c r="CJ69" s="2973"/>
      <c r="CK69" s="2973"/>
      <c r="CL69" s="2973"/>
      <c r="CM69" s="2973"/>
      <c r="CN69" s="2973"/>
      <c r="CO69" s="2973"/>
      <c r="CP69" s="2973"/>
      <c r="CQ69" s="2973"/>
      <c r="CR69" s="2973"/>
      <c r="CS69" s="2973"/>
      <c r="CT69" s="2973"/>
      <c r="CU69" s="2973"/>
      <c r="CV69" s="2974"/>
    </row>
    <row r="70" spans="2:151" s="84" customFormat="1" ht="5.0999999999999996" customHeight="1">
      <c r="B70" s="476"/>
      <c r="C70" s="481"/>
      <c r="D70" s="482"/>
      <c r="E70" s="482"/>
      <c r="F70" s="482"/>
      <c r="G70" s="482"/>
      <c r="H70" s="482"/>
      <c r="I70" s="482"/>
      <c r="J70" s="482"/>
      <c r="K70" s="482"/>
      <c r="L70" s="482"/>
      <c r="M70" s="482"/>
      <c r="N70" s="482"/>
      <c r="O70" s="483"/>
      <c r="P70" s="483"/>
      <c r="Q70" s="483"/>
      <c r="R70" s="484"/>
      <c r="S70" s="485"/>
      <c r="T70" s="484"/>
      <c r="U70" s="484"/>
      <c r="V70" s="484"/>
      <c r="W70" s="484"/>
      <c r="X70" s="484"/>
      <c r="Y70" s="484"/>
      <c r="Z70" s="484"/>
      <c r="AA70" s="484"/>
      <c r="AB70" s="484"/>
      <c r="AC70" s="484"/>
      <c r="AD70" s="484"/>
      <c r="AE70" s="484"/>
      <c r="AF70" s="484"/>
      <c r="AG70" s="484"/>
      <c r="AH70" s="484"/>
      <c r="AI70" s="484"/>
      <c r="AJ70" s="484"/>
      <c r="AK70" s="484"/>
      <c r="AL70" s="484"/>
      <c r="AM70" s="484"/>
      <c r="AN70" s="484"/>
      <c r="AO70" s="484"/>
      <c r="AP70" s="484"/>
      <c r="AQ70" s="484"/>
      <c r="AR70" s="484"/>
      <c r="AS70" s="484"/>
      <c r="AT70" s="484"/>
      <c r="AU70" s="484"/>
      <c r="AV70" s="484"/>
      <c r="AW70" s="484"/>
      <c r="AX70" s="484"/>
      <c r="AY70" s="484"/>
      <c r="AZ70" s="484"/>
      <c r="BA70" s="484"/>
      <c r="BB70" s="484"/>
      <c r="BC70" s="484"/>
      <c r="BD70" s="484"/>
      <c r="BE70" s="484"/>
      <c r="BF70" s="484"/>
      <c r="BG70" s="484"/>
      <c r="BH70" s="484"/>
      <c r="BI70" s="484"/>
      <c r="BJ70" s="484"/>
      <c r="BK70" s="484"/>
      <c r="BL70" s="484"/>
      <c r="BM70" s="484"/>
      <c r="BN70" s="484"/>
      <c r="BO70" s="484"/>
      <c r="BP70" s="484"/>
      <c r="BQ70" s="484"/>
      <c r="BR70" s="484"/>
      <c r="BS70" s="484"/>
      <c r="BT70" s="484"/>
      <c r="BU70" s="484"/>
      <c r="BV70" s="484"/>
      <c r="BW70" s="484"/>
      <c r="BX70" s="484"/>
      <c r="BY70" s="484"/>
      <c r="BZ70" s="484"/>
      <c r="CA70" s="484"/>
      <c r="CB70" s="484"/>
      <c r="CC70" s="484"/>
      <c r="CD70" s="484"/>
      <c r="CE70" s="484"/>
      <c r="CF70" s="484"/>
      <c r="CG70" s="484"/>
      <c r="CH70" s="484"/>
      <c r="CI70" s="484"/>
      <c r="CJ70" s="484"/>
      <c r="CK70" s="484"/>
      <c r="CL70" s="484"/>
      <c r="CM70" s="484"/>
      <c r="CN70" s="484"/>
      <c r="CO70" s="484"/>
      <c r="CP70" s="484"/>
      <c r="CQ70" s="484"/>
      <c r="CR70" s="484"/>
      <c r="CS70" s="484"/>
      <c r="CT70" s="484"/>
      <c r="CU70" s="484"/>
      <c r="CV70" s="486"/>
    </row>
    <row r="71" spans="2:151" s="84" customFormat="1" ht="6.95" customHeight="1">
      <c r="B71" s="476"/>
      <c r="C71" s="475"/>
      <c r="D71" s="475"/>
      <c r="E71" s="475"/>
      <c r="F71" s="475"/>
      <c r="G71" s="475"/>
      <c r="H71" s="475"/>
      <c r="I71" s="475"/>
      <c r="J71" s="475"/>
      <c r="K71" s="475"/>
      <c r="L71" s="475"/>
      <c r="M71" s="475"/>
      <c r="N71" s="475"/>
      <c r="O71" s="475"/>
      <c r="P71" s="475"/>
      <c r="Q71" s="475"/>
      <c r="R71" s="475"/>
      <c r="S71" s="475"/>
      <c r="T71" s="475"/>
      <c r="U71" s="475"/>
      <c r="V71" s="475"/>
      <c r="W71" s="475"/>
      <c r="X71" s="475"/>
      <c r="Y71" s="475"/>
      <c r="Z71" s="475"/>
      <c r="AA71" s="475"/>
      <c r="AB71" s="475"/>
      <c r="AC71" s="475"/>
      <c r="AD71" s="475"/>
      <c r="AE71" s="475"/>
      <c r="AF71" s="475"/>
      <c r="AG71" s="475"/>
      <c r="AH71" s="475"/>
      <c r="AI71" s="475"/>
      <c r="AJ71" s="475"/>
      <c r="AK71" s="475"/>
      <c r="AL71" s="475"/>
      <c r="AM71" s="475"/>
      <c r="AN71" s="475"/>
      <c r="AO71" s="475"/>
      <c r="AP71" s="475"/>
      <c r="AQ71" s="475"/>
      <c r="AR71" s="475"/>
      <c r="AS71" s="475"/>
      <c r="AT71" s="475"/>
      <c r="AU71" s="475"/>
      <c r="AV71" s="475"/>
      <c r="AW71" s="475"/>
      <c r="AX71" s="475"/>
      <c r="AY71" s="475"/>
      <c r="AZ71" s="475"/>
      <c r="BA71" s="475"/>
      <c r="BB71" s="475"/>
      <c r="BC71" s="475"/>
      <c r="BD71" s="475"/>
      <c r="BE71" s="475"/>
      <c r="BF71" s="475"/>
      <c r="BG71" s="475"/>
      <c r="BH71" s="475"/>
      <c r="BI71" s="475"/>
      <c r="BJ71" s="475"/>
      <c r="BK71" s="475"/>
      <c r="BL71" s="475"/>
      <c r="BM71" s="475"/>
      <c r="BN71" s="475"/>
      <c r="BO71" s="475"/>
      <c r="BP71" s="475"/>
      <c r="BQ71" s="475"/>
      <c r="BR71" s="475"/>
      <c r="BS71" s="475"/>
      <c r="BT71" s="475"/>
      <c r="BU71" s="475"/>
      <c r="BV71" s="475"/>
      <c r="BW71" s="475"/>
      <c r="BX71" s="475"/>
      <c r="BY71" s="475"/>
      <c r="BZ71" s="475"/>
      <c r="CA71" s="475"/>
      <c r="CB71" s="475"/>
      <c r="CC71" s="475"/>
      <c r="CD71" s="475"/>
      <c r="CE71" s="475"/>
      <c r="CF71" s="475"/>
      <c r="CG71" s="475"/>
      <c r="CH71" s="475"/>
      <c r="CI71" s="475"/>
      <c r="CJ71" s="475"/>
      <c r="CK71" s="475"/>
      <c r="CL71" s="475"/>
      <c r="CM71" s="475"/>
      <c r="CN71" s="475"/>
      <c r="CO71" s="475"/>
      <c r="CP71" s="475"/>
      <c r="CQ71" s="475"/>
      <c r="CR71" s="475"/>
      <c r="CS71" s="475"/>
      <c r="CT71" s="475"/>
      <c r="CU71" s="475"/>
      <c r="CV71" s="475"/>
    </row>
    <row r="72" spans="2:151" s="84" customFormat="1" ht="15" customHeight="1">
      <c r="B72" s="196"/>
      <c r="C72" s="151"/>
      <c r="D72" s="2911" t="s">
        <v>146</v>
      </c>
      <c r="E72" s="2911"/>
      <c r="F72" s="2911"/>
      <c r="G72" s="2911"/>
      <c r="H72" s="2911"/>
      <c r="I72" s="2912">
        <v>3</v>
      </c>
      <c r="J72" s="2912"/>
      <c r="K72" s="2912"/>
      <c r="L72" s="2883" t="s">
        <v>147</v>
      </c>
      <c r="M72" s="2883"/>
      <c r="N72" s="2883"/>
      <c r="O72" s="2882"/>
      <c r="P72" s="2882"/>
      <c r="Q72" s="2882"/>
      <c r="R72" s="2883" t="s">
        <v>148</v>
      </c>
      <c r="S72" s="2883"/>
      <c r="T72" s="2883"/>
      <c r="U72" s="2882"/>
      <c r="V72" s="2882"/>
      <c r="W72" s="2882"/>
      <c r="X72" s="2883" t="s">
        <v>149</v>
      </c>
      <c r="Y72" s="2883"/>
      <c r="Z72" s="2883"/>
      <c r="AA72" s="133"/>
      <c r="AB72" s="151"/>
      <c r="AC72" s="151"/>
      <c r="AD72" s="151"/>
      <c r="AE72" s="151"/>
      <c r="AF72" s="151"/>
      <c r="AG72" s="2906" t="s">
        <v>208</v>
      </c>
      <c r="AH72" s="2906"/>
      <c r="AI72" s="2906"/>
      <c r="AJ72" s="2906"/>
      <c r="AK72" s="2906"/>
      <c r="AL72" s="2906"/>
      <c r="AM72" s="2906"/>
      <c r="AN72" s="2906"/>
      <c r="AO72" s="2906"/>
      <c r="AP72" s="2906"/>
      <c r="AQ72" s="2906"/>
      <c r="AR72" s="2906"/>
      <c r="AS72" s="2906"/>
      <c r="AT72" s="2906"/>
      <c r="AU72" s="2906"/>
      <c r="AV72" s="2906"/>
      <c r="AW72" s="2906"/>
      <c r="AX72" s="2906"/>
      <c r="AY72" s="2906"/>
      <c r="AZ72" s="201"/>
      <c r="BA72" s="2907" t="str">
        <f>'様式２(ゼロ・エネ型 BELS用)'!AL35</f>
        <v>一般社団法人香川県総合建設センター</v>
      </c>
      <c r="BB72" s="2908"/>
      <c r="BC72" s="2908"/>
      <c r="BD72" s="2908"/>
      <c r="BE72" s="2908"/>
      <c r="BF72" s="2908"/>
      <c r="BG72" s="2908"/>
      <c r="BH72" s="2908"/>
      <c r="BI72" s="2908"/>
      <c r="BJ72" s="2908"/>
      <c r="BK72" s="2908"/>
      <c r="BL72" s="2908"/>
      <c r="BM72" s="2908"/>
      <c r="BN72" s="2908"/>
      <c r="BO72" s="2908"/>
      <c r="BP72" s="2908"/>
      <c r="BQ72" s="2908"/>
      <c r="BR72" s="2908"/>
      <c r="BS72" s="2908"/>
      <c r="BT72" s="2908"/>
      <c r="BU72" s="2908"/>
      <c r="BV72" s="2908"/>
      <c r="BW72" s="2908"/>
      <c r="BX72" s="2908"/>
      <c r="BY72" s="2908"/>
      <c r="BZ72" s="2908"/>
      <c r="CA72" s="2908"/>
      <c r="CB72" s="2908"/>
      <c r="CC72" s="2908"/>
      <c r="CD72" s="2908"/>
      <c r="CE72" s="2908"/>
      <c r="CF72" s="2908"/>
      <c r="CG72" s="2908"/>
      <c r="CH72" s="2908"/>
      <c r="CI72" s="2908"/>
      <c r="CJ72" s="2908"/>
      <c r="CK72" s="2908"/>
      <c r="CL72" s="2908"/>
      <c r="CM72" s="2908"/>
      <c r="CN72" s="2908"/>
      <c r="CO72" s="2908"/>
      <c r="CP72" s="2908"/>
      <c r="CQ72" s="2908"/>
      <c r="CR72" s="2908"/>
      <c r="CS72" s="2908"/>
      <c r="CT72" s="2908"/>
      <c r="CU72" s="2908"/>
      <c r="CV72" s="2909"/>
    </row>
    <row r="73" spans="2:151" s="199" customFormat="1" ht="8.1" customHeight="1">
      <c r="B73" s="26"/>
      <c r="C73" s="26"/>
      <c r="D73" s="26"/>
      <c r="E73" s="26"/>
    </row>
    <row r="74" spans="2:151" s="199" customFormat="1" ht="13.5" customHeight="1">
      <c r="B74" s="209" t="s">
        <v>228</v>
      </c>
      <c r="C74" s="2977" t="s">
        <v>229</v>
      </c>
      <c r="D74" s="2977"/>
      <c r="E74" s="2977"/>
      <c r="F74" s="2977"/>
      <c r="G74" s="2977"/>
      <c r="H74" s="2977"/>
      <c r="I74" s="2977"/>
      <c r="J74" s="2977"/>
      <c r="K74" s="2977"/>
      <c r="Y74" s="103"/>
      <c r="Z74" s="104"/>
      <c r="AA74" s="104"/>
      <c r="AB74" s="104"/>
      <c r="AC74" s="104"/>
      <c r="BC74" s="105"/>
      <c r="BD74" s="2975" t="s">
        <v>303</v>
      </c>
      <c r="BE74" s="2976"/>
      <c r="BF74" s="2976"/>
      <c r="BG74" s="2976"/>
      <c r="BH74" s="2976"/>
      <c r="BI74" s="2976"/>
      <c r="BJ74" s="2976"/>
      <c r="BK74" s="2976"/>
      <c r="BL74" s="2976"/>
      <c r="BM74" s="2976"/>
      <c r="BN74" s="2976"/>
      <c r="BO74" s="2976"/>
      <c r="BP74" s="2976"/>
      <c r="BQ74" s="2976"/>
      <c r="BR74" s="2976"/>
      <c r="BS74" s="2976"/>
      <c r="BT74" s="2976"/>
      <c r="BU74" s="2976"/>
      <c r="BV74" s="2976"/>
      <c r="BW74" s="2976"/>
      <c r="BX74" s="2976"/>
      <c r="BY74" s="2976"/>
      <c r="BZ74" s="2976"/>
      <c r="CA74" s="221"/>
      <c r="CB74" s="221"/>
      <c r="CC74" s="221"/>
      <c r="CD74" s="221"/>
      <c r="DF74" s="106"/>
      <c r="DG74" s="107"/>
      <c r="DH74" s="107"/>
      <c r="DI74" s="107"/>
      <c r="DJ74" s="107"/>
      <c r="DK74" s="107"/>
      <c r="DL74" s="107"/>
      <c r="DM74" s="107"/>
      <c r="DN74" s="107"/>
      <c r="DO74" s="107"/>
      <c r="DP74" s="107"/>
      <c r="DQ74" s="107"/>
      <c r="DR74" s="107"/>
      <c r="DS74" s="107"/>
      <c r="DT74" s="107"/>
      <c r="DU74" s="107"/>
      <c r="DV74" s="107"/>
      <c r="DW74" s="107"/>
      <c r="DX74" s="107"/>
      <c r="DY74" s="107"/>
      <c r="DZ74" s="107"/>
      <c r="EA74" s="107"/>
      <c r="EB74" s="107"/>
      <c r="EC74" s="107"/>
      <c r="ED74" s="107"/>
      <c r="EE74" s="107"/>
      <c r="EF74" s="107"/>
      <c r="EG74" s="107"/>
      <c r="EH74" s="107"/>
      <c r="EI74" s="107"/>
      <c r="EJ74" s="107"/>
      <c r="EK74" s="107"/>
      <c r="EL74" s="107"/>
      <c r="EM74" s="107"/>
      <c r="EN74" s="107"/>
      <c r="EO74" s="107"/>
      <c r="EP74" s="107"/>
      <c r="EQ74" s="107"/>
      <c r="ER74" s="107"/>
      <c r="ES74" s="107"/>
      <c r="ET74" s="107"/>
      <c r="EU74" s="107"/>
    </row>
    <row r="75" spans="2:151" s="198" customFormat="1" ht="15" customHeight="1">
      <c r="C75" s="2958" t="s">
        <v>8</v>
      </c>
      <c r="D75" s="2958"/>
      <c r="E75" s="2958"/>
      <c r="F75" s="2958"/>
      <c r="G75" s="2902"/>
      <c r="H75" s="2902"/>
      <c r="I75" s="2902"/>
      <c r="J75" s="2902"/>
      <c r="K75" s="2902"/>
      <c r="L75" s="2902"/>
      <c r="M75" s="2902"/>
      <c r="N75" s="2902"/>
      <c r="O75" s="2902"/>
      <c r="P75" s="2902"/>
      <c r="Q75" s="2902"/>
      <c r="R75" s="2902"/>
      <c r="S75" s="2902"/>
      <c r="T75" s="2902"/>
      <c r="U75" s="2902"/>
      <c r="V75" s="2902"/>
      <c r="W75" s="2902"/>
      <c r="X75" s="2902"/>
      <c r="Z75" s="2958" t="s">
        <v>8</v>
      </c>
      <c r="AA75" s="2958"/>
      <c r="AB75" s="2958"/>
      <c r="AC75" s="2958"/>
      <c r="AD75" s="2902"/>
      <c r="AE75" s="2902"/>
      <c r="AF75" s="2902"/>
      <c r="AG75" s="2902"/>
      <c r="AH75" s="2902"/>
      <c r="AI75" s="2902"/>
      <c r="AJ75" s="2902"/>
      <c r="AK75" s="2902"/>
      <c r="AL75" s="2902"/>
      <c r="AM75" s="2902"/>
      <c r="AN75" s="2902"/>
      <c r="AO75" s="2902"/>
      <c r="AP75" s="2902"/>
      <c r="AQ75" s="2902"/>
      <c r="AR75" s="2902"/>
      <c r="AS75" s="2902"/>
      <c r="AT75" s="2902"/>
      <c r="AU75" s="2902"/>
      <c r="AV75" s="2902"/>
      <c r="AW75" s="2902"/>
      <c r="AX75" s="2902"/>
      <c r="AY75" s="2902"/>
      <c r="AZ75" s="2902"/>
      <c r="BA75" s="2902"/>
      <c r="BB75" s="2902"/>
      <c r="BC75" s="108"/>
      <c r="BD75" s="109"/>
      <c r="BE75" s="2958" t="s">
        <v>8</v>
      </c>
      <c r="BF75" s="2958"/>
      <c r="BG75" s="2958"/>
      <c r="BH75" s="2958"/>
      <c r="BI75" s="2958"/>
      <c r="BJ75" s="2958"/>
      <c r="BK75" s="2893"/>
      <c r="BL75" s="2893"/>
      <c r="BM75" s="2893"/>
      <c r="BN75" s="2893"/>
      <c r="BO75" s="2893"/>
      <c r="BP75" s="2893"/>
      <c r="BQ75" s="2893"/>
      <c r="BR75" s="2893"/>
      <c r="BS75" s="2893"/>
      <c r="BT75" s="2893"/>
      <c r="BU75" s="2893"/>
      <c r="BV75" s="2893"/>
      <c r="BW75" s="2893"/>
      <c r="BX75" s="2893"/>
      <c r="BY75" s="2893"/>
      <c r="BZ75" s="2893"/>
      <c r="CA75" s="2893"/>
      <c r="CB75" s="2893"/>
      <c r="CC75" s="2893"/>
      <c r="CD75" s="2893"/>
      <c r="CE75" s="2893"/>
      <c r="CF75" s="2893"/>
      <c r="CG75" s="2893"/>
      <c r="CH75" s="2893"/>
      <c r="CI75" s="2893"/>
      <c r="CJ75" s="2893"/>
      <c r="CK75" s="2893"/>
      <c r="CL75" s="2893"/>
      <c r="CM75" s="2893"/>
      <c r="CN75" s="2893"/>
      <c r="CO75" s="2893"/>
      <c r="CP75" s="2893"/>
      <c r="CQ75" s="2893"/>
      <c r="CR75" s="2893"/>
      <c r="CS75" s="2893"/>
      <c r="CT75" s="2893"/>
      <c r="CU75" s="2893"/>
      <c r="CV75" s="2893"/>
    </row>
    <row r="76" spans="2:151" s="198" customFormat="1" ht="15" customHeight="1">
      <c r="C76" s="197"/>
      <c r="D76" s="197"/>
      <c r="E76" s="197"/>
      <c r="F76" s="197"/>
      <c r="G76" s="2903"/>
      <c r="H76" s="2903"/>
      <c r="I76" s="2903"/>
      <c r="J76" s="2903"/>
      <c r="K76" s="2903"/>
      <c r="L76" s="2903"/>
      <c r="M76" s="2903"/>
      <c r="N76" s="2903"/>
      <c r="O76" s="2903"/>
      <c r="P76" s="2903"/>
      <c r="Q76" s="2903"/>
      <c r="R76" s="2903"/>
      <c r="S76" s="2903"/>
      <c r="T76" s="2903"/>
      <c r="U76" s="2903"/>
      <c r="V76" s="2903"/>
      <c r="W76" s="2903"/>
      <c r="X76" s="2903"/>
      <c r="Z76" s="197"/>
      <c r="AA76" s="197"/>
      <c r="AB76" s="197"/>
      <c r="AC76" s="197"/>
      <c r="AD76" s="2903"/>
      <c r="AE76" s="2903"/>
      <c r="AF76" s="2903"/>
      <c r="AG76" s="2903"/>
      <c r="AH76" s="2903"/>
      <c r="AI76" s="2903"/>
      <c r="AJ76" s="2903"/>
      <c r="AK76" s="2903"/>
      <c r="AL76" s="2903"/>
      <c r="AM76" s="2903"/>
      <c r="AN76" s="2903"/>
      <c r="AO76" s="2903"/>
      <c r="AP76" s="2903"/>
      <c r="AQ76" s="2903"/>
      <c r="AR76" s="2903"/>
      <c r="AS76" s="2903"/>
      <c r="AT76" s="2903"/>
      <c r="AU76" s="2903"/>
      <c r="AV76" s="2903"/>
      <c r="AW76" s="2903"/>
      <c r="AX76" s="2903"/>
      <c r="AY76" s="2903"/>
      <c r="AZ76" s="2903"/>
      <c r="BA76" s="2903"/>
      <c r="BB76" s="2903"/>
      <c r="BC76" s="108"/>
      <c r="BD76" s="109"/>
      <c r="BE76" s="110"/>
      <c r="BF76" s="110"/>
      <c r="BG76" s="110"/>
      <c r="BH76" s="110"/>
      <c r="BI76" s="110"/>
      <c r="BJ76" s="110"/>
      <c r="BK76" s="2894"/>
      <c r="BL76" s="2894"/>
      <c r="BM76" s="2894"/>
      <c r="BN76" s="2894"/>
      <c r="BO76" s="2894"/>
      <c r="BP76" s="2894"/>
      <c r="BQ76" s="2894"/>
      <c r="BR76" s="2894"/>
      <c r="BS76" s="2894"/>
      <c r="BT76" s="2894"/>
      <c r="BU76" s="2894"/>
      <c r="BV76" s="2894"/>
      <c r="BW76" s="2894"/>
      <c r="BX76" s="2894"/>
      <c r="BY76" s="2894"/>
      <c r="BZ76" s="2894"/>
      <c r="CA76" s="2894"/>
      <c r="CB76" s="2894"/>
      <c r="CC76" s="2894"/>
      <c r="CD76" s="2894"/>
      <c r="CE76" s="2894"/>
      <c r="CF76" s="2894"/>
      <c r="CG76" s="2894"/>
      <c r="CH76" s="2894"/>
      <c r="CI76" s="2894"/>
      <c r="CJ76" s="2894"/>
      <c r="CK76" s="2894"/>
      <c r="CL76" s="2894"/>
      <c r="CM76" s="2894"/>
      <c r="CN76" s="2894"/>
      <c r="CO76" s="2894"/>
      <c r="CP76" s="2894"/>
      <c r="CQ76" s="2894"/>
      <c r="CR76" s="2894"/>
      <c r="CS76" s="2894"/>
      <c r="CT76" s="2894"/>
      <c r="CU76" s="2894"/>
      <c r="CV76" s="2894"/>
    </row>
    <row r="77" spans="2:151" s="198" customFormat="1" ht="12" customHeight="1">
      <c r="C77" s="2888" t="s">
        <v>7</v>
      </c>
      <c r="D77" s="2888"/>
      <c r="E77" s="2888"/>
      <c r="F77" s="2888"/>
      <c r="G77" s="2891"/>
      <c r="H77" s="2891"/>
      <c r="I77" s="2891"/>
      <c r="J77" s="2891"/>
      <c r="K77" s="2891"/>
      <c r="L77" s="2891"/>
      <c r="M77" s="2891"/>
      <c r="N77" s="2891"/>
      <c r="O77" s="2891"/>
      <c r="P77" s="2891"/>
      <c r="Q77" s="2891"/>
      <c r="R77" s="2891"/>
      <c r="S77" s="2891"/>
      <c r="T77" s="2891"/>
      <c r="U77" s="2897" t="s">
        <v>21</v>
      </c>
      <c r="V77" s="2897"/>
      <c r="W77" s="2897"/>
      <c r="X77" s="2897"/>
      <c r="Z77" s="2888" t="s">
        <v>7</v>
      </c>
      <c r="AA77" s="2888"/>
      <c r="AB77" s="2888"/>
      <c r="AC77" s="2888"/>
      <c r="AD77" s="2891"/>
      <c r="AE77" s="2891"/>
      <c r="AF77" s="2891"/>
      <c r="AG77" s="2891"/>
      <c r="AH77" s="2891"/>
      <c r="AI77" s="2891"/>
      <c r="AJ77" s="2891"/>
      <c r="AK77" s="2891"/>
      <c r="AL77" s="2891"/>
      <c r="AM77" s="2891"/>
      <c r="AN77" s="2891"/>
      <c r="AO77" s="2891"/>
      <c r="AP77" s="2891"/>
      <c r="AQ77" s="2891"/>
      <c r="AR77" s="2891"/>
      <c r="AS77" s="2891"/>
      <c r="AT77" s="2891"/>
      <c r="AU77" s="2891"/>
      <c r="AV77" s="2897" t="s">
        <v>21</v>
      </c>
      <c r="AW77" s="2897"/>
      <c r="AX77" s="2897"/>
      <c r="AY77" s="2897"/>
      <c r="AZ77" s="2897"/>
      <c r="BA77" s="2897"/>
      <c r="BB77" s="2897"/>
      <c r="BC77" s="108"/>
      <c r="BD77" s="109"/>
      <c r="BE77" s="2888" t="s">
        <v>33</v>
      </c>
      <c r="BF77" s="2888"/>
      <c r="BG77" s="2888"/>
      <c r="BH77" s="2888"/>
      <c r="BI77" s="2888"/>
      <c r="BJ77" s="2888"/>
      <c r="BK77" s="2895"/>
      <c r="BL77" s="2895"/>
      <c r="BM77" s="2895"/>
      <c r="BN77" s="2895"/>
      <c r="BO77" s="2895"/>
      <c r="BP77" s="2895"/>
      <c r="BQ77" s="2895"/>
      <c r="BR77" s="2895"/>
      <c r="BS77" s="2895"/>
      <c r="BT77" s="2895"/>
      <c r="BU77" s="2895"/>
      <c r="BV77" s="2895"/>
      <c r="BW77" s="2895"/>
      <c r="BX77" s="2895"/>
      <c r="BY77" s="2895"/>
      <c r="BZ77" s="2895"/>
      <c r="CA77" s="2895"/>
      <c r="CB77" s="2895"/>
      <c r="CC77" s="2895"/>
      <c r="CD77" s="2895"/>
      <c r="CE77" s="2895"/>
      <c r="CF77" s="2895"/>
      <c r="CG77" s="2895"/>
      <c r="CH77" s="2895"/>
      <c r="CI77" s="2895"/>
      <c r="CJ77" s="2895"/>
      <c r="CK77" s="2895"/>
      <c r="CL77" s="2895"/>
      <c r="CM77" s="2895"/>
      <c r="CN77" s="2895"/>
      <c r="CO77" s="2895"/>
      <c r="CP77" s="2895"/>
      <c r="CQ77" s="2895"/>
      <c r="CR77" s="2895"/>
      <c r="CS77" s="2895"/>
      <c r="CT77" s="2895"/>
      <c r="CU77" s="2895"/>
      <c r="CV77" s="2895"/>
    </row>
    <row r="78" spans="2:151" s="198" customFormat="1" ht="12" customHeight="1">
      <c r="C78" s="223"/>
      <c r="D78" s="223"/>
      <c r="E78" s="223"/>
      <c r="F78" s="223"/>
      <c r="G78" s="2892"/>
      <c r="H78" s="2892"/>
      <c r="I78" s="2892"/>
      <c r="J78" s="2892"/>
      <c r="K78" s="2892"/>
      <c r="L78" s="2892"/>
      <c r="M78" s="2892"/>
      <c r="N78" s="2892"/>
      <c r="O78" s="2892"/>
      <c r="P78" s="2892"/>
      <c r="Q78" s="2892"/>
      <c r="R78" s="2892"/>
      <c r="S78" s="2892"/>
      <c r="T78" s="2892"/>
      <c r="U78" s="2898"/>
      <c r="V78" s="2898"/>
      <c r="W78" s="2898"/>
      <c r="X78" s="2898"/>
      <c r="Z78" s="216"/>
      <c r="AA78" s="216"/>
      <c r="AB78" s="216"/>
      <c r="AC78" s="216"/>
      <c r="AD78" s="2892"/>
      <c r="AE78" s="2892"/>
      <c r="AF78" s="2892"/>
      <c r="AG78" s="2892"/>
      <c r="AH78" s="2892"/>
      <c r="AI78" s="2892"/>
      <c r="AJ78" s="2892"/>
      <c r="AK78" s="2892"/>
      <c r="AL78" s="2892"/>
      <c r="AM78" s="2892"/>
      <c r="AN78" s="2892"/>
      <c r="AO78" s="2892"/>
      <c r="AP78" s="2892"/>
      <c r="AQ78" s="2892"/>
      <c r="AR78" s="2892"/>
      <c r="AS78" s="2892"/>
      <c r="AT78" s="2892"/>
      <c r="AU78" s="2892"/>
      <c r="AV78" s="2898"/>
      <c r="AW78" s="2898"/>
      <c r="AX78" s="2898"/>
      <c r="AY78" s="2898"/>
      <c r="AZ78" s="2898"/>
      <c r="BA78" s="2898"/>
      <c r="BB78" s="2898"/>
      <c r="BC78" s="108"/>
      <c r="BD78" s="109"/>
      <c r="BH78" s="197"/>
      <c r="BI78" s="112"/>
      <c r="BJ78" s="112"/>
      <c r="BK78" s="2896"/>
      <c r="BL78" s="2896"/>
      <c r="BM78" s="2896"/>
      <c r="BN78" s="2896"/>
      <c r="BO78" s="2896"/>
      <c r="BP78" s="2896"/>
      <c r="BQ78" s="2896"/>
      <c r="BR78" s="2896"/>
      <c r="BS78" s="2896"/>
      <c r="BT78" s="2896"/>
      <c r="BU78" s="2896"/>
      <c r="BV78" s="2896"/>
      <c r="BW78" s="2896"/>
      <c r="BX78" s="2896"/>
      <c r="BY78" s="2896"/>
      <c r="BZ78" s="2896"/>
      <c r="CA78" s="2896"/>
      <c r="CB78" s="2896"/>
      <c r="CC78" s="2896"/>
      <c r="CD78" s="2896"/>
      <c r="CE78" s="2896"/>
      <c r="CF78" s="2896"/>
      <c r="CG78" s="2896"/>
      <c r="CH78" s="2896"/>
      <c r="CI78" s="2896"/>
      <c r="CJ78" s="2896"/>
      <c r="CK78" s="2896"/>
      <c r="CL78" s="2896"/>
      <c r="CM78" s="2896"/>
      <c r="CN78" s="2896"/>
      <c r="CO78" s="2896"/>
      <c r="CP78" s="2896"/>
      <c r="CQ78" s="2896"/>
      <c r="CR78" s="2896"/>
      <c r="CS78" s="2896"/>
      <c r="CT78" s="2896"/>
      <c r="CU78" s="2896"/>
      <c r="CV78" s="2896"/>
    </row>
    <row r="79" spans="2:151" s="198" customFormat="1" ht="3" customHeight="1">
      <c r="X79" s="113"/>
      <c r="BB79" s="113"/>
      <c r="BC79" s="108"/>
      <c r="BD79" s="109"/>
      <c r="BE79" s="2900" t="s">
        <v>6</v>
      </c>
      <c r="BF79" s="2900"/>
      <c r="BG79" s="2900"/>
      <c r="BH79" s="2901"/>
      <c r="BI79" s="2901"/>
      <c r="BJ79" s="2901"/>
      <c r="BK79" s="2901"/>
      <c r="BL79" s="2901"/>
      <c r="BM79" s="111"/>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row>
    <row r="80" spans="2:151" s="198" customFormat="1" ht="12" customHeight="1">
      <c r="B80" s="439"/>
      <c r="C80" s="440" t="s">
        <v>187</v>
      </c>
      <c r="D80" s="441"/>
      <c r="E80" s="441"/>
      <c r="F80" s="441"/>
      <c r="G80" s="441"/>
      <c r="H80" s="441"/>
      <c r="I80" s="441"/>
      <c r="J80" s="441"/>
      <c r="K80" s="441"/>
      <c r="L80" s="441"/>
      <c r="M80" s="441"/>
      <c r="N80" s="441"/>
      <c r="O80" s="441"/>
      <c r="P80" s="441"/>
      <c r="Q80" s="441"/>
      <c r="R80" s="441"/>
      <c r="S80" s="441"/>
      <c r="T80" s="441"/>
      <c r="U80" s="441"/>
      <c r="V80" s="441"/>
      <c r="W80" s="441"/>
      <c r="X80" s="441"/>
      <c r="Y80" s="441"/>
      <c r="Z80" s="441"/>
      <c r="AA80" s="441"/>
      <c r="AB80" s="441"/>
      <c r="AC80" s="441"/>
      <c r="AD80" s="441"/>
      <c r="AE80" s="441"/>
      <c r="AF80" s="441"/>
      <c r="AG80" s="441"/>
      <c r="AH80" s="441"/>
      <c r="AI80" s="441"/>
      <c r="AJ80" s="441"/>
      <c r="AK80" s="441"/>
      <c r="AL80" s="441"/>
      <c r="AM80" s="441"/>
      <c r="AN80" s="441"/>
      <c r="AO80" s="441"/>
      <c r="AP80" s="441"/>
      <c r="AQ80" s="441"/>
      <c r="AR80" s="441"/>
      <c r="AS80" s="441"/>
      <c r="AT80" s="441"/>
      <c r="AU80" s="441"/>
      <c r="AV80" s="441"/>
      <c r="AW80" s="441"/>
      <c r="AX80" s="441"/>
      <c r="AY80" s="441"/>
      <c r="AZ80" s="121"/>
      <c r="BA80" s="121"/>
      <c r="BB80" s="121"/>
      <c r="BC80" s="108"/>
      <c r="BD80" s="115"/>
      <c r="BE80" s="2901"/>
      <c r="BF80" s="2901"/>
      <c r="BG80" s="2901"/>
      <c r="BH80" s="2901"/>
      <c r="BI80" s="2901"/>
      <c r="BJ80" s="2901"/>
      <c r="BK80" s="2901"/>
      <c r="BL80" s="2901"/>
      <c r="BM80" s="116"/>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5"/>
      <c r="CQ80" s="117"/>
      <c r="CR80" s="117"/>
      <c r="CS80" s="115"/>
      <c r="CT80" s="115"/>
    </row>
    <row r="81" spans="1:112" s="198" customFormat="1" ht="12" customHeight="1">
      <c r="B81" s="439"/>
      <c r="C81" s="442" t="s">
        <v>375</v>
      </c>
      <c r="D81" s="441"/>
      <c r="E81" s="441"/>
      <c r="F81" s="441"/>
      <c r="G81" s="441"/>
      <c r="H81" s="441"/>
      <c r="I81" s="441"/>
      <c r="J81" s="441"/>
      <c r="K81" s="441"/>
      <c r="L81" s="441"/>
      <c r="M81" s="441"/>
      <c r="N81" s="441"/>
      <c r="O81" s="441"/>
      <c r="P81" s="441"/>
      <c r="Q81" s="441"/>
      <c r="R81" s="441"/>
      <c r="S81" s="441"/>
      <c r="T81" s="441"/>
      <c r="U81" s="441"/>
      <c r="V81" s="441"/>
      <c r="W81" s="441"/>
      <c r="X81" s="441"/>
      <c r="Y81" s="441"/>
      <c r="Z81" s="441"/>
      <c r="AA81" s="441"/>
      <c r="AB81" s="441"/>
      <c r="AC81" s="441"/>
      <c r="AD81" s="441"/>
      <c r="AE81" s="441"/>
      <c r="AF81" s="441"/>
      <c r="AG81" s="441"/>
      <c r="AH81" s="441"/>
      <c r="AI81" s="441"/>
      <c r="AJ81" s="441"/>
      <c r="AK81" s="441"/>
      <c r="AL81" s="441"/>
      <c r="AM81" s="441"/>
      <c r="AN81" s="441"/>
      <c r="AO81" s="441"/>
      <c r="AP81" s="441"/>
      <c r="AQ81" s="441"/>
      <c r="AR81" s="441"/>
      <c r="AS81" s="441"/>
      <c r="AT81" s="441"/>
      <c r="AU81" s="441"/>
      <c r="AV81" s="441"/>
      <c r="AW81" s="441"/>
      <c r="AX81" s="441"/>
      <c r="AY81" s="441"/>
      <c r="AZ81" s="121"/>
      <c r="BA81" s="121"/>
      <c r="BB81" s="121"/>
      <c r="BC81" s="108"/>
      <c r="BD81" s="109"/>
      <c r="BE81" s="118"/>
      <c r="BF81" s="118"/>
      <c r="BG81" s="118"/>
      <c r="BH81" s="118"/>
      <c r="BI81" s="118"/>
      <c r="BJ81" s="118"/>
      <c r="BK81" s="2904"/>
      <c r="BL81" s="2904"/>
      <c r="BM81" s="2904"/>
      <c r="BN81" s="2904"/>
      <c r="BO81" s="2904"/>
      <c r="BP81" s="2904"/>
      <c r="BQ81" s="2904"/>
      <c r="BR81" s="2904"/>
      <c r="BS81" s="2904"/>
      <c r="BT81" s="2904"/>
      <c r="BU81" s="2904"/>
      <c r="BV81" s="2904"/>
      <c r="BW81" s="2904"/>
      <c r="BX81" s="2904"/>
      <c r="BY81" s="2904"/>
      <c r="BZ81" s="2904"/>
      <c r="CA81" s="2904"/>
      <c r="CB81" s="2904"/>
      <c r="CC81" s="2904"/>
      <c r="CD81" s="2904"/>
      <c r="CE81" s="2904"/>
      <c r="CF81" s="2904"/>
      <c r="CG81" s="2904"/>
      <c r="CH81" s="2904"/>
      <c r="CI81" s="2904"/>
      <c r="CJ81" s="2904"/>
      <c r="CK81" s="2904"/>
      <c r="CL81" s="2904"/>
      <c r="CM81" s="2904"/>
      <c r="CN81" s="2904"/>
      <c r="CO81" s="2904"/>
      <c r="CP81" s="2889" t="s">
        <v>21</v>
      </c>
      <c r="CQ81" s="2889"/>
      <c r="CR81" s="2889"/>
      <c r="CS81" s="2889"/>
      <c r="CT81" s="2889"/>
      <c r="CU81" s="2889"/>
      <c r="CV81" s="2889"/>
      <c r="CW81" s="121"/>
    </row>
    <row r="82" spans="1:112" s="198" customFormat="1" ht="12" customHeight="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08"/>
      <c r="BD82" s="109"/>
      <c r="BE82" s="119"/>
      <c r="BF82" s="119"/>
      <c r="BG82" s="119"/>
      <c r="BH82" s="119"/>
      <c r="BI82" s="119"/>
      <c r="BJ82" s="119"/>
      <c r="BK82" s="2905"/>
      <c r="BL82" s="2905"/>
      <c r="BM82" s="2905"/>
      <c r="BN82" s="2905"/>
      <c r="BO82" s="2905"/>
      <c r="BP82" s="2905"/>
      <c r="BQ82" s="2905"/>
      <c r="BR82" s="2905"/>
      <c r="BS82" s="2905"/>
      <c r="BT82" s="2905"/>
      <c r="BU82" s="2905"/>
      <c r="BV82" s="2905"/>
      <c r="BW82" s="2905"/>
      <c r="BX82" s="2905"/>
      <c r="BY82" s="2905"/>
      <c r="BZ82" s="2905"/>
      <c r="CA82" s="2905"/>
      <c r="CB82" s="2905"/>
      <c r="CC82" s="2905"/>
      <c r="CD82" s="2905"/>
      <c r="CE82" s="2905"/>
      <c r="CF82" s="2905"/>
      <c r="CG82" s="2905"/>
      <c r="CH82" s="2905"/>
      <c r="CI82" s="2905"/>
      <c r="CJ82" s="2905"/>
      <c r="CK82" s="2905"/>
      <c r="CL82" s="2905"/>
      <c r="CM82" s="2905"/>
      <c r="CN82" s="2905"/>
      <c r="CO82" s="2905"/>
      <c r="CP82" s="2890"/>
      <c r="CQ82" s="2890"/>
      <c r="CR82" s="2890"/>
      <c r="CS82" s="2890"/>
      <c r="CT82" s="2890"/>
      <c r="CU82" s="2890"/>
      <c r="CV82" s="2890"/>
      <c r="CW82" s="121"/>
    </row>
    <row r="83" spans="1:112" s="198" customFormat="1" ht="12" customHeight="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108"/>
      <c r="BD83" s="120"/>
      <c r="BF83" s="2910" t="s">
        <v>207</v>
      </c>
      <c r="BG83" s="2910"/>
      <c r="BH83" s="2910"/>
      <c r="BI83" s="2910"/>
      <c r="BJ83" s="2910"/>
      <c r="BK83" s="2910"/>
      <c r="BL83" s="2910"/>
      <c r="BM83" s="2910"/>
      <c r="BN83" s="2910"/>
      <c r="BO83" s="2910"/>
      <c r="BP83" s="2910"/>
      <c r="BQ83" s="2910"/>
      <c r="BR83" s="2910"/>
      <c r="BS83" s="2910"/>
      <c r="BT83" s="2910"/>
      <c r="BU83" s="2910"/>
      <c r="BV83" s="2910"/>
      <c r="BW83" s="2910"/>
      <c r="BX83" s="2910"/>
      <c r="BY83" s="2910"/>
      <c r="BZ83" s="2910"/>
      <c r="CA83" s="2910"/>
      <c r="CB83" s="2910"/>
      <c r="CC83" s="2910"/>
      <c r="CD83" s="2910"/>
      <c r="CE83" s="2910"/>
      <c r="CF83" s="2910"/>
      <c r="CG83" s="2910"/>
      <c r="CH83" s="2910"/>
      <c r="CI83" s="2910"/>
      <c r="CJ83" s="2910"/>
      <c r="CK83" s="2910"/>
      <c r="CL83" s="2910"/>
      <c r="CM83" s="2910"/>
      <c r="CN83" s="2910"/>
      <c r="CO83" s="2910"/>
      <c r="CP83" s="2910"/>
      <c r="CQ83" s="2910"/>
      <c r="CR83" s="2910"/>
      <c r="CS83" s="2910"/>
      <c r="CT83" s="2910"/>
      <c r="CU83" s="2910"/>
      <c r="CV83" s="2910"/>
    </row>
    <row r="84" spans="1:112" s="84" customFormat="1" ht="7.5" customHeight="1">
      <c r="B84" s="196"/>
      <c r="C84" s="120"/>
      <c r="D84" s="196"/>
      <c r="E84" s="196"/>
      <c r="G84" s="122"/>
      <c r="BH84" s="2899"/>
      <c r="BI84" s="2899"/>
      <c r="BJ84" s="2899"/>
      <c r="BK84" s="2899"/>
      <c r="BL84" s="2899"/>
      <c r="BM84" s="2899"/>
      <c r="BN84" s="2899"/>
      <c r="BO84" s="2899"/>
      <c r="BP84" s="2899"/>
      <c r="BQ84" s="2899"/>
      <c r="BR84" s="2899"/>
      <c r="BS84" s="2899"/>
      <c r="BT84" s="2899"/>
      <c r="BU84" s="2899"/>
      <c r="BV84" s="2899"/>
      <c r="BW84" s="2899"/>
      <c r="BX84" s="2899"/>
      <c r="BY84" s="2899"/>
      <c r="BZ84" s="2899"/>
      <c r="CA84" s="2899"/>
      <c r="CB84" s="2899"/>
      <c r="CC84" s="2899"/>
      <c r="CD84" s="2899"/>
      <c r="CE84" s="2899"/>
      <c r="CF84" s="2899"/>
    </row>
    <row r="85" spans="1:112" s="84" customFormat="1" ht="12" customHeight="1">
      <c r="A85" s="89"/>
      <c r="B85" s="222"/>
      <c r="C85" s="222"/>
      <c r="D85" s="222"/>
      <c r="E85" s="196"/>
      <c r="AI85" s="89"/>
    </row>
    <row r="86" spans="1:112" s="84" customFormat="1" ht="12" customHeight="1">
      <c r="A86" s="89"/>
      <c r="B86" s="222"/>
      <c r="C86" s="222"/>
      <c r="D86" s="222"/>
      <c r="E86" s="222"/>
      <c r="F86" s="89"/>
      <c r="G86" s="89"/>
      <c r="H86" s="89"/>
      <c r="I86" s="89"/>
      <c r="J86" s="89"/>
      <c r="K86" s="89"/>
      <c r="L86" s="89"/>
      <c r="M86" s="89"/>
      <c r="N86" s="89"/>
      <c r="O86" s="89"/>
      <c r="P86" s="89"/>
      <c r="Q86" s="89"/>
      <c r="R86" s="89"/>
      <c r="S86" s="89"/>
      <c r="T86" s="89"/>
      <c r="U86" s="89"/>
      <c r="V86" s="89"/>
      <c r="W86" s="89"/>
      <c r="X86" s="89"/>
      <c r="Y86" s="89"/>
      <c r="Z86" s="89"/>
      <c r="AA86" s="89"/>
    </row>
    <row r="87" spans="1:112" s="84" customFormat="1" ht="10.9" customHeight="1">
      <c r="A87" s="89"/>
      <c r="B87" s="222"/>
      <c r="C87" s="222"/>
      <c r="D87" s="222"/>
      <c r="E87" s="222"/>
      <c r="F87" s="89"/>
      <c r="G87" s="89"/>
      <c r="H87" s="89"/>
      <c r="I87" s="89"/>
      <c r="J87" s="89"/>
      <c r="K87" s="89"/>
      <c r="L87" s="89"/>
      <c r="M87" s="89"/>
      <c r="N87" s="89"/>
      <c r="O87" s="89"/>
      <c r="P87" s="89"/>
      <c r="Q87" s="89"/>
      <c r="R87" s="89"/>
      <c r="S87" s="89"/>
      <c r="T87" s="89"/>
      <c r="U87" s="89"/>
      <c r="V87" s="89"/>
      <c r="W87" s="89"/>
      <c r="X87" s="89"/>
      <c r="Y87" s="89"/>
      <c r="Z87" s="89"/>
      <c r="AA87" s="89"/>
    </row>
    <row r="88" spans="1:112" s="84" customFormat="1" ht="12" customHeight="1">
      <c r="A88" s="89"/>
      <c r="B88" s="222"/>
      <c r="C88" s="222"/>
      <c r="D88" s="222"/>
      <c r="E88" s="222"/>
      <c r="F88" s="89"/>
      <c r="G88" s="89"/>
      <c r="H88" s="89"/>
      <c r="I88" s="89"/>
      <c r="J88" s="89"/>
      <c r="K88" s="89"/>
      <c r="L88" s="89"/>
      <c r="M88" s="89"/>
      <c r="N88" s="89"/>
      <c r="O88" s="89"/>
      <c r="P88" s="89"/>
      <c r="Q88" s="89"/>
      <c r="R88" s="89"/>
      <c r="S88" s="89"/>
      <c r="T88" s="89"/>
      <c r="U88" s="89"/>
      <c r="V88" s="89"/>
      <c r="W88" s="89"/>
      <c r="X88" s="89"/>
      <c r="Y88" s="89"/>
      <c r="Z88" s="89"/>
      <c r="AA88" s="89"/>
    </row>
    <row r="89" spans="1:112" s="84" customFormat="1" ht="12" customHeight="1">
      <c r="B89" s="196"/>
      <c r="C89" s="196"/>
      <c r="D89" s="196"/>
      <c r="E89" s="196"/>
      <c r="CB89" s="89"/>
      <c r="CC89" s="89"/>
      <c r="CD89" s="89"/>
      <c r="CE89" s="89"/>
      <c r="CF89" s="89"/>
      <c r="CG89" s="89"/>
      <c r="CH89" s="89"/>
      <c r="CI89" s="89"/>
      <c r="CJ89" s="89"/>
      <c r="CK89" s="89"/>
      <c r="CL89" s="89"/>
      <c r="CM89" s="89"/>
      <c r="CN89" s="89"/>
      <c r="CO89" s="89"/>
      <c r="CP89" s="89"/>
      <c r="CQ89" s="89"/>
      <c r="CR89" s="89"/>
      <c r="CS89" s="89"/>
      <c r="CT89" s="89"/>
      <c r="CU89" s="89"/>
      <c r="CV89" s="89"/>
      <c r="CW89" s="89"/>
      <c r="CX89" s="89"/>
      <c r="CY89" s="89"/>
      <c r="CZ89" s="89"/>
      <c r="DA89" s="89"/>
      <c r="DB89" s="89"/>
      <c r="DC89" s="89"/>
      <c r="DD89" s="89"/>
      <c r="DE89" s="89"/>
      <c r="DF89" s="89"/>
      <c r="DG89" s="89"/>
      <c r="DH89" s="89"/>
    </row>
    <row r="90" spans="1:112" s="84" customFormat="1" ht="12" customHeight="1">
      <c r="B90" s="196"/>
      <c r="C90" s="196"/>
      <c r="D90" s="196"/>
      <c r="E90" s="196"/>
      <c r="CB90" s="89"/>
      <c r="CC90" s="89"/>
      <c r="CD90" s="89"/>
      <c r="CE90" s="89"/>
      <c r="CF90" s="89"/>
      <c r="CG90" s="89"/>
      <c r="CH90" s="89"/>
      <c r="CI90" s="89"/>
      <c r="CJ90" s="89"/>
      <c r="CK90" s="89"/>
      <c r="CL90" s="89"/>
      <c r="CM90" s="89"/>
      <c r="CN90" s="89"/>
      <c r="CO90" s="89"/>
      <c r="CP90" s="89"/>
      <c r="CQ90" s="89"/>
      <c r="CR90" s="89"/>
      <c r="CS90" s="89"/>
      <c r="CT90" s="89"/>
      <c r="CU90" s="89"/>
      <c r="CV90" s="89"/>
      <c r="CW90" s="89"/>
      <c r="CX90" s="89"/>
      <c r="CY90" s="89"/>
      <c r="CZ90" s="89"/>
      <c r="DA90" s="89"/>
      <c r="DB90" s="89"/>
      <c r="DC90" s="89"/>
      <c r="DD90" s="89"/>
      <c r="DE90" s="89"/>
      <c r="DF90" s="89"/>
      <c r="DG90" s="89"/>
      <c r="DH90" s="89"/>
    </row>
    <row r="91" spans="1:112" s="84" customFormat="1" ht="12" customHeight="1">
      <c r="B91" s="196"/>
      <c r="C91" s="196"/>
      <c r="D91" s="196"/>
      <c r="E91" s="196"/>
      <c r="CB91" s="89"/>
      <c r="CC91" s="89"/>
      <c r="CD91" s="89"/>
      <c r="CE91" s="89"/>
      <c r="CF91" s="89"/>
      <c r="CG91" s="89"/>
      <c r="CH91" s="89"/>
      <c r="CI91" s="89"/>
      <c r="CJ91" s="89"/>
      <c r="CK91" s="89"/>
      <c r="CL91" s="89"/>
      <c r="CM91" s="89"/>
      <c r="CN91" s="89"/>
      <c r="CO91" s="89"/>
      <c r="CP91" s="89"/>
      <c r="CQ91" s="89"/>
      <c r="CR91" s="89"/>
      <c r="CS91" s="89"/>
      <c r="CT91" s="89"/>
      <c r="CU91" s="89"/>
      <c r="CV91" s="89"/>
      <c r="CW91" s="89"/>
      <c r="CX91" s="89"/>
      <c r="CY91" s="89"/>
      <c r="CZ91" s="89"/>
      <c r="DA91" s="89"/>
      <c r="DB91" s="89"/>
      <c r="DC91" s="89"/>
      <c r="DD91" s="89"/>
      <c r="DE91" s="89"/>
      <c r="DF91" s="89"/>
      <c r="DG91" s="89"/>
      <c r="DH91" s="89"/>
    </row>
    <row r="92" spans="1:112" s="84" customFormat="1" ht="12" customHeight="1">
      <c r="B92" s="196"/>
      <c r="C92" s="196"/>
      <c r="D92" s="196"/>
      <c r="E92" s="196"/>
      <c r="CB92" s="89"/>
      <c r="CC92" s="89"/>
      <c r="CD92" s="89"/>
      <c r="CE92" s="89"/>
      <c r="CF92" s="89"/>
      <c r="CG92" s="89"/>
      <c r="CH92" s="89"/>
      <c r="CI92" s="89"/>
      <c r="CJ92" s="89"/>
      <c r="CK92" s="89"/>
      <c r="CL92" s="89"/>
      <c r="CM92" s="89"/>
      <c r="CN92" s="89"/>
      <c r="CO92" s="89"/>
      <c r="CP92" s="89"/>
      <c r="CQ92" s="89"/>
      <c r="CR92" s="89"/>
      <c r="CS92" s="89"/>
      <c r="CT92" s="89"/>
      <c r="CU92" s="89"/>
      <c r="CV92" s="89"/>
      <c r="CW92" s="89"/>
      <c r="CX92" s="89"/>
      <c r="CY92" s="89"/>
      <c r="CZ92" s="89"/>
      <c r="DA92" s="89"/>
      <c r="DB92" s="89"/>
      <c r="DC92" s="89"/>
      <c r="DD92" s="89"/>
      <c r="DE92" s="89"/>
      <c r="DF92" s="89"/>
      <c r="DG92" s="89"/>
      <c r="DH92" s="89"/>
    </row>
    <row r="93" spans="1:112" s="84" customFormat="1" ht="12" customHeight="1">
      <c r="B93" s="196"/>
      <c r="C93" s="196"/>
      <c r="D93" s="196"/>
      <c r="E93" s="196"/>
      <c r="CB93" s="89"/>
      <c r="CC93" s="89"/>
      <c r="CD93" s="89"/>
      <c r="CE93" s="89"/>
      <c r="CF93" s="89"/>
      <c r="CG93" s="89"/>
      <c r="CH93" s="89"/>
      <c r="CI93" s="89"/>
      <c r="CJ93" s="89"/>
      <c r="CK93" s="89"/>
      <c r="CL93" s="89"/>
      <c r="CM93" s="89"/>
      <c r="CN93" s="89"/>
      <c r="CO93" s="89"/>
      <c r="CP93" s="89"/>
      <c r="CQ93" s="89"/>
      <c r="CR93" s="89"/>
      <c r="CS93" s="89"/>
      <c r="CT93" s="89"/>
      <c r="CU93" s="89"/>
      <c r="CV93" s="89"/>
      <c r="CW93" s="89"/>
      <c r="CX93" s="89"/>
      <c r="CY93" s="89"/>
      <c r="CZ93" s="89"/>
      <c r="DA93" s="89"/>
      <c r="DB93" s="89"/>
      <c r="DC93" s="89"/>
      <c r="DD93" s="89"/>
      <c r="DE93" s="89"/>
      <c r="DF93" s="89"/>
      <c r="DG93" s="89"/>
      <c r="DH93" s="89"/>
    </row>
    <row r="94" spans="1:112" s="84" customFormat="1" ht="12" customHeight="1">
      <c r="B94" s="196"/>
      <c r="C94" s="196"/>
      <c r="D94" s="196"/>
      <c r="E94" s="196"/>
      <c r="CB94" s="89"/>
      <c r="CC94" s="89"/>
      <c r="CD94" s="89"/>
      <c r="CE94" s="89"/>
      <c r="CF94" s="89"/>
      <c r="CG94" s="89"/>
      <c r="CH94" s="89"/>
      <c r="CI94" s="89"/>
      <c r="CJ94" s="89"/>
      <c r="CK94" s="89"/>
      <c r="CL94" s="89"/>
      <c r="CM94" s="89"/>
      <c r="CN94" s="89"/>
      <c r="CO94" s="89"/>
      <c r="CP94" s="89"/>
      <c r="CQ94" s="89"/>
      <c r="CR94" s="89"/>
      <c r="CS94" s="89"/>
      <c r="CT94" s="89"/>
      <c r="CU94" s="89"/>
      <c r="CV94" s="89"/>
      <c r="CW94" s="89"/>
      <c r="CX94" s="89"/>
      <c r="CY94" s="89"/>
      <c r="CZ94" s="89"/>
      <c r="DA94" s="89"/>
      <c r="DB94" s="89"/>
      <c r="DC94" s="89"/>
      <c r="DD94" s="89"/>
      <c r="DE94" s="89"/>
      <c r="DF94" s="89"/>
      <c r="DG94" s="89"/>
      <c r="DH94" s="89"/>
    </row>
    <row r="95" spans="1:112" s="84" customFormat="1" ht="12" customHeight="1">
      <c r="B95" s="196"/>
      <c r="C95" s="196"/>
      <c r="D95" s="196"/>
      <c r="E95" s="196"/>
      <c r="CB95" s="89"/>
      <c r="CC95" s="89"/>
      <c r="CD95" s="89"/>
      <c r="CE95" s="89"/>
      <c r="CF95" s="89"/>
      <c r="CG95" s="89"/>
      <c r="CH95" s="89"/>
      <c r="CI95" s="89"/>
      <c r="CJ95" s="89"/>
      <c r="CK95" s="89"/>
      <c r="CL95" s="89"/>
      <c r="CM95" s="89"/>
      <c r="CN95" s="89"/>
      <c r="CO95" s="89"/>
      <c r="CP95" s="89"/>
      <c r="CQ95" s="89"/>
      <c r="CR95" s="89"/>
      <c r="CS95" s="89"/>
      <c r="CT95" s="89"/>
      <c r="CU95" s="89"/>
      <c r="CV95" s="89"/>
      <c r="CW95" s="89"/>
      <c r="CX95" s="89"/>
      <c r="CY95" s="89"/>
      <c r="CZ95" s="89"/>
      <c r="DA95" s="89"/>
      <c r="DB95" s="89"/>
      <c r="DC95" s="89"/>
      <c r="DD95" s="89"/>
      <c r="DE95" s="89"/>
      <c r="DF95" s="89"/>
      <c r="DG95" s="89"/>
      <c r="DH95" s="89"/>
    </row>
    <row r="96" spans="1:112" s="84" customFormat="1" ht="12" customHeight="1">
      <c r="B96" s="196"/>
      <c r="C96" s="196"/>
      <c r="D96" s="196"/>
      <c r="E96" s="196"/>
      <c r="CB96" s="89"/>
      <c r="CC96" s="89"/>
      <c r="CD96" s="89"/>
      <c r="CE96" s="89"/>
      <c r="CF96" s="89"/>
      <c r="CG96" s="89"/>
      <c r="CH96" s="89"/>
      <c r="CI96" s="89"/>
      <c r="CJ96" s="89"/>
      <c r="CK96" s="89"/>
      <c r="CL96" s="89"/>
      <c r="CM96" s="89"/>
      <c r="CN96" s="89"/>
      <c r="CO96" s="89"/>
      <c r="CP96" s="89"/>
      <c r="CQ96" s="89"/>
      <c r="CR96" s="89"/>
      <c r="CS96" s="89"/>
      <c r="CT96" s="89"/>
      <c r="CU96" s="89"/>
      <c r="CV96" s="89"/>
      <c r="CW96" s="89"/>
      <c r="CX96" s="89"/>
      <c r="CY96" s="89"/>
      <c r="CZ96" s="89"/>
      <c r="DA96" s="89"/>
      <c r="DB96" s="89"/>
      <c r="DC96" s="89"/>
      <c r="DD96" s="89"/>
      <c r="DE96" s="89"/>
      <c r="DF96" s="89"/>
      <c r="DG96" s="89"/>
      <c r="DH96" s="89"/>
    </row>
    <row r="97" spans="2:112" s="84" customFormat="1" ht="12" customHeight="1">
      <c r="B97" s="196"/>
      <c r="C97" s="196"/>
      <c r="D97" s="196"/>
      <c r="E97" s="196"/>
      <c r="CB97" s="89"/>
      <c r="CC97" s="89"/>
      <c r="CD97" s="89"/>
      <c r="CE97" s="89"/>
      <c r="CF97" s="89"/>
      <c r="CG97" s="89"/>
      <c r="CH97" s="89"/>
      <c r="CI97" s="89"/>
      <c r="CJ97" s="89"/>
      <c r="CK97" s="89"/>
      <c r="CL97" s="89"/>
      <c r="CM97" s="89"/>
      <c r="CN97" s="89"/>
      <c r="CO97" s="89"/>
      <c r="CP97" s="89"/>
      <c r="CQ97" s="89"/>
      <c r="CR97" s="89"/>
      <c r="CS97" s="89"/>
      <c r="CT97" s="89"/>
      <c r="CU97" s="89"/>
      <c r="CV97" s="89"/>
      <c r="CW97" s="89"/>
      <c r="CX97" s="89"/>
      <c r="CY97" s="89"/>
      <c r="CZ97" s="89"/>
      <c r="DA97" s="89"/>
      <c r="DB97" s="89"/>
      <c r="DC97" s="89"/>
      <c r="DD97" s="89"/>
      <c r="DE97" s="89"/>
      <c r="DF97" s="89"/>
      <c r="DG97" s="89"/>
      <c r="DH97" s="89"/>
    </row>
    <row r="98" spans="2:112" s="84" customFormat="1" ht="12" customHeight="1">
      <c r="B98" s="196"/>
      <c r="C98" s="196"/>
      <c r="D98" s="196"/>
      <c r="E98" s="196"/>
      <c r="CB98" s="89"/>
      <c r="CC98" s="89"/>
      <c r="CD98" s="89"/>
      <c r="CE98" s="89"/>
      <c r="CF98" s="89"/>
      <c r="CG98" s="89"/>
      <c r="CH98" s="89"/>
      <c r="CI98" s="89"/>
      <c r="CJ98" s="89"/>
      <c r="CK98" s="89"/>
      <c r="CL98" s="89"/>
      <c r="CM98" s="89"/>
      <c r="CN98" s="89"/>
      <c r="CO98" s="89"/>
      <c r="CP98" s="89"/>
      <c r="CQ98" s="89"/>
      <c r="CR98" s="89"/>
      <c r="CS98" s="89"/>
      <c r="CT98" s="89"/>
      <c r="CU98" s="89"/>
      <c r="CV98" s="89"/>
      <c r="CW98" s="89"/>
      <c r="CX98" s="89"/>
      <c r="CY98" s="89"/>
      <c r="CZ98" s="89"/>
      <c r="DA98" s="89"/>
      <c r="DB98" s="89"/>
      <c r="DC98" s="89"/>
      <c r="DD98" s="89"/>
      <c r="DE98" s="89"/>
      <c r="DF98" s="89"/>
      <c r="DG98" s="89"/>
      <c r="DH98" s="89"/>
    </row>
    <row r="99" spans="2:112" s="84" customFormat="1" ht="12" customHeight="1">
      <c r="B99" s="196"/>
      <c r="C99" s="196"/>
      <c r="D99" s="196"/>
      <c r="E99" s="196"/>
      <c r="CB99" s="89"/>
      <c r="CC99" s="89"/>
      <c r="CD99" s="89"/>
      <c r="CE99" s="89"/>
      <c r="CF99" s="89"/>
      <c r="CG99" s="89"/>
      <c r="CH99" s="89"/>
      <c r="CI99" s="89"/>
      <c r="CJ99" s="89"/>
      <c r="CK99" s="89"/>
      <c r="CL99" s="89"/>
      <c r="CM99" s="89"/>
      <c r="CN99" s="89"/>
      <c r="CO99" s="89"/>
      <c r="CP99" s="89"/>
      <c r="CQ99" s="89"/>
      <c r="CR99" s="89"/>
      <c r="CS99" s="89"/>
      <c r="CT99" s="89"/>
      <c r="CU99" s="89"/>
      <c r="CV99" s="89"/>
      <c r="CW99" s="89"/>
      <c r="CX99" s="89"/>
      <c r="CY99" s="89"/>
      <c r="CZ99" s="89"/>
      <c r="DA99" s="89"/>
      <c r="DB99" s="89"/>
      <c r="DC99" s="89"/>
      <c r="DD99" s="89"/>
      <c r="DE99" s="89"/>
      <c r="DF99" s="89"/>
      <c r="DG99" s="89"/>
      <c r="DH99" s="89"/>
    </row>
    <row r="100" spans="2:112" s="84" customFormat="1" ht="12" customHeight="1">
      <c r="B100" s="196"/>
      <c r="C100" s="196"/>
      <c r="D100" s="196"/>
      <c r="E100" s="196"/>
    </row>
    <row r="101" spans="2:112" s="84" customFormat="1" ht="12" customHeight="1">
      <c r="B101" s="196"/>
      <c r="C101" s="196"/>
      <c r="D101" s="196"/>
      <c r="E101" s="196"/>
    </row>
    <row r="102" spans="2:112" s="84" customFormat="1" ht="12" customHeight="1">
      <c r="B102" s="196"/>
      <c r="C102" s="196"/>
      <c r="D102" s="196"/>
      <c r="E102" s="196"/>
    </row>
    <row r="103" spans="2:112" s="84" customFormat="1" ht="12" customHeight="1">
      <c r="B103" s="196"/>
      <c r="C103" s="196"/>
      <c r="D103" s="196"/>
      <c r="E103" s="196"/>
    </row>
    <row r="104" spans="2:112" s="84" customFormat="1" ht="12" customHeight="1">
      <c r="B104" s="196"/>
      <c r="C104" s="196"/>
      <c r="D104" s="196"/>
      <c r="E104" s="196"/>
    </row>
    <row r="105" spans="2:112" s="84" customFormat="1" ht="12" customHeight="1">
      <c r="B105" s="196"/>
      <c r="C105" s="196"/>
      <c r="D105" s="196"/>
      <c r="E105" s="196"/>
    </row>
    <row r="106" spans="2:112" s="84" customFormat="1" ht="12" customHeight="1">
      <c r="B106" s="196"/>
      <c r="C106" s="196"/>
      <c r="D106" s="196"/>
      <c r="E106" s="196"/>
    </row>
    <row r="107" spans="2:112" s="84" customFormat="1" ht="12" customHeight="1">
      <c r="B107" s="196"/>
      <c r="C107" s="196"/>
      <c r="D107" s="196"/>
      <c r="E107" s="196"/>
    </row>
    <row r="108" spans="2:112" s="84" customFormat="1" ht="12" customHeight="1">
      <c r="B108" s="196"/>
      <c r="C108" s="196"/>
      <c r="D108" s="196"/>
      <c r="E108" s="196"/>
    </row>
    <row r="109" spans="2:112" s="84" customFormat="1" ht="12" customHeight="1">
      <c r="B109" s="196"/>
      <c r="C109" s="196"/>
      <c r="D109" s="196"/>
      <c r="E109" s="196"/>
    </row>
    <row r="110" spans="2:112" s="84" customFormat="1" ht="12" customHeight="1">
      <c r="B110" s="196"/>
      <c r="C110" s="196"/>
      <c r="D110" s="196"/>
      <c r="E110" s="196"/>
    </row>
    <row r="111" spans="2:112" s="84" customFormat="1" ht="12" customHeight="1">
      <c r="B111" s="196"/>
      <c r="C111" s="196"/>
      <c r="D111" s="196"/>
      <c r="E111" s="196"/>
    </row>
    <row r="112" spans="2:112" s="84" customFormat="1" ht="12" customHeight="1">
      <c r="B112" s="196"/>
      <c r="C112" s="196"/>
      <c r="D112" s="196"/>
      <c r="E112" s="196"/>
    </row>
    <row r="113" spans="2:5" s="84" customFormat="1" ht="12" customHeight="1">
      <c r="B113" s="196"/>
      <c r="C113" s="196"/>
      <c r="D113" s="196"/>
      <c r="E113" s="196"/>
    </row>
    <row r="114" spans="2:5" s="84" customFormat="1" ht="12" customHeight="1">
      <c r="B114" s="196"/>
      <c r="C114" s="196"/>
      <c r="D114" s="196"/>
      <c r="E114" s="196"/>
    </row>
    <row r="115" spans="2:5" s="84" customFormat="1" ht="12" customHeight="1">
      <c r="B115" s="196"/>
      <c r="C115" s="196"/>
      <c r="D115" s="196"/>
      <c r="E115" s="196"/>
    </row>
    <row r="116" spans="2:5" s="84" customFormat="1" ht="12" customHeight="1">
      <c r="B116" s="196"/>
      <c r="C116" s="196"/>
      <c r="D116" s="196"/>
      <c r="E116" s="196"/>
    </row>
    <row r="117" spans="2:5" s="84" customFormat="1" ht="12" customHeight="1">
      <c r="B117" s="196"/>
      <c r="C117" s="196"/>
      <c r="D117" s="196"/>
      <c r="E117" s="196"/>
    </row>
    <row r="118" spans="2:5" s="84" customFormat="1" ht="12" customHeight="1">
      <c r="B118" s="196"/>
      <c r="C118" s="196"/>
      <c r="D118" s="196"/>
      <c r="E118" s="196"/>
    </row>
    <row r="119" spans="2:5" s="84" customFormat="1" ht="12" customHeight="1">
      <c r="B119" s="196"/>
      <c r="C119" s="196"/>
      <c r="D119" s="196"/>
      <c r="E119" s="196"/>
    </row>
    <row r="120" spans="2:5" s="84" customFormat="1" ht="12" customHeight="1">
      <c r="B120" s="196"/>
      <c r="C120" s="196"/>
      <c r="D120" s="196"/>
      <c r="E120" s="196"/>
    </row>
    <row r="121" spans="2:5" s="84" customFormat="1" ht="12" customHeight="1">
      <c r="B121" s="196"/>
      <c r="C121" s="196"/>
      <c r="D121" s="196"/>
      <c r="E121" s="196"/>
    </row>
    <row r="122" spans="2:5" s="84" customFormat="1" ht="12" customHeight="1">
      <c r="B122" s="196"/>
      <c r="C122" s="196"/>
      <c r="D122" s="196"/>
      <c r="E122" s="196"/>
    </row>
    <row r="123" spans="2:5" s="84" customFormat="1" ht="12" customHeight="1">
      <c r="B123" s="196"/>
      <c r="C123" s="196"/>
      <c r="D123" s="196"/>
      <c r="E123" s="196"/>
    </row>
    <row r="124" spans="2:5" s="84" customFormat="1" ht="12" customHeight="1">
      <c r="B124" s="196"/>
      <c r="C124" s="196"/>
      <c r="D124" s="196"/>
      <c r="E124" s="196"/>
    </row>
    <row r="125" spans="2:5" s="84" customFormat="1" ht="12" customHeight="1">
      <c r="B125" s="196"/>
      <c r="C125" s="196"/>
      <c r="D125" s="196"/>
      <c r="E125" s="196"/>
    </row>
    <row r="126" spans="2:5" s="84" customFormat="1" ht="12" customHeight="1">
      <c r="B126" s="196"/>
      <c r="C126" s="196"/>
      <c r="D126" s="196"/>
      <c r="E126" s="196"/>
    </row>
    <row r="127" spans="2:5" s="84" customFormat="1" ht="12" customHeight="1">
      <c r="B127" s="196"/>
      <c r="C127" s="196"/>
      <c r="D127" s="196"/>
      <c r="E127" s="196"/>
    </row>
    <row r="128" spans="2:5" s="84" customFormat="1" ht="12" customHeight="1">
      <c r="B128" s="196"/>
      <c r="C128" s="196"/>
      <c r="D128" s="196"/>
      <c r="E128" s="196"/>
    </row>
    <row r="129" spans="2:5" s="84" customFormat="1" ht="12" customHeight="1">
      <c r="B129" s="196"/>
      <c r="C129" s="196"/>
      <c r="D129" s="196"/>
      <c r="E129" s="196"/>
    </row>
    <row r="130" spans="2:5" s="84" customFormat="1" ht="12" customHeight="1">
      <c r="B130" s="196"/>
      <c r="C130" s="196"/>
      <c r="D130" s="196"/>
      <c r="E130" s="196"/>
    </row>
    <row r="131" spans="2:5" s="84" customFormat="1" ht="12" customHeight="1">
      <c r="B131" s="196"/>
      <c r="C131" s="196"/>
      <c r="D131" s="196"/>
      <c r="E131" s="196"/>
    </row>
    <row r="132" spans="2:5" s="84" customFormat="1" ht="12" customHeight="1">
      <c r="B132" s="196"/>
      <c r="C132" s="196"/>
      <c r="D132" s="196"/>
      <c r="E132" s="196"/>
    </row>
    <row r="133" spans="2:5" s="84" customFormat="1" ht="12" customHeight="1">
      <c r="B133" s="196"/>
      <c r="C133" s="196"/>
      <c r="D133" s="196"/>
      <c r="E133" s="196"/>
    </row>
    <row r="134" spans="2:5" s="84" customFormat="1" ht="12" customHeight="1">
      <c r="B134" s="196"/>
      <c r="C134" s="196"/>
      <c r="D134" s="196"/>
      <c r="E134" s="196"/>
    </row>
    <row r="135" spans="2:5" s="84" customFormat="1" ht="12" customHeight="1">
      <c r="B135" s="196"/>
      <c r="C135" s="196"/>
      <c r="D135" s="196"/>
      <c r="E135" s="196"/>
    </row>
    <row r="136" spans="2:5" s="84" customFormat="1" ht="12" customHeight="1">
      <c r="B136" s="196"/>
      <c r="C136" s="196"/>
      <c r="D136" s="196"/>
      <c r="E136" s="196"/>
    </row>
    <row r="137" spans="2:5" s="84" customFormat="1" ht="12" customHeight="1">
      <c r="B137" s="196"/>
      <c r="C137" s="196"/>
      <c r="D137" s="196"/>
      <c r="E137" s="196"/>
    </row>
    <row r="138" spans="2:5" s="84" customFormat="1" ht="12" customHeight="1">
      <c r="B138" s="196"/>
      <c r="C138" s="196"/>
      <c r="D138" s="196"/>
      <c r="E138" s="196"/>
    </row>
    <row r="139" spans="2:5" s="84" customFormat="1" ht="12" customHeight="1">
      <c r="B139" s="196"/>
      <c r="C139" s="196"/>
      <c r="D139" s="196"/>
      <c r="E139" s="196"/>
    </row>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ht="12" customHeight="1"/>
    <row r="150" spans="6:97" ht="12" customHeight="1"/>
    <row r="151" spans="6:97" ht="12" customHeight="1"/>
    <row r="152" spans="6:97" ht="12" customHeight="1"/>
    <row r="153" spans="6:97" ht="12" customHeight="1"/>
    <row r="154" spans="6:97" s="81" customFormat="1" ht="12" customHeight="1">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row>
  </sheetData>
  <sheetProtection algorithmName="SHA-512" hashValue="F5ngavqh7xGxczQrE3iz735LwtK7polbbQoQyWXnEi49k37tNzelRltHJ44icqeTQjfpK3Z/os5aT7HDQIOXKg==" saltValue="GqPjdl0r30NWq/7EP+2c0A==" spinCount="100000" sheet="1" objects="1" scenarios="1" selectLockedCells="1"/>
  <mergeCells count="96">
    <mergeCell ref="CH4:CR5"/>
    <mergeCell ref="C69:N69"/>
    <mergeCell ref="O69:Q69"/>
    <mergeCell ref="S69:CV69"/>
    <mergeCell ref="BD74:BZ74"/>
    <mergeCell ref="C74:K74"/>
    <mergeCell ref="F29:CV30"/>
    <mergeCell ref="CB32:CV32"/>
    <mergeCell ref="BB33:BF33"/>
    <mergeCell ref="BG33:BJ33"/>
    <mergeCell ref="BK33:BQ33"/>
    <mergeCell ref="BR33:BU33"/>
    <mergeCell ref="BV33:CA33"/>
    <mergeCell ref="CB33:CE33"/>
    <mergeCell ref="CF33:CL33"/>
    <mergeCell ref="CM33:CP33"/>
    <mergeCell ref="C75:F75"/>
    <mergeCell ref="Z75:AC75"/>
    <mergeCell ref="BE75:BJ75"/>
    <mergeCell ref="N3:U4"/>
    <mergeCell ref="G26:CV27"/>
    <mergeCell ref="G14:CV15"/>
    <mergeCell ref="G16:CV17"/>
    <mergeCell ref="G18:CV20"/>
    <mergeCell ref="G21:CV21"/>
    <mergeCell ref="G22:CV25"/>
    <mergeCell ref="B5:AD5"/>
    <mergeCell ref="C6:CU7"/>
    <mergeCell ref="AB8:BF8"/>
    <mergeCell ref="F9:CV12"/>
    <mergeCell ref="F13:CV13"/>
    <mergeCell ref="W3:BN4"/>
    <mergeCell ref="BB34:BF36"/>
    <mergeCell ref="BK34:BQ36"/>
    <mergeCell ref="BG34:BJ36"/>
    <mergeCell ref="CQ33:CV33"/>
    <mergeCell ref="G31:AW34"/>
    <mergeCell ref="BG32:CA32"/>
    <mergeCell ref="CF34:CL36"/>
    <mergeCell ref="CQ34:CV36"/>
    <mergeCell ref="BR34:BU36"/>
    <mergeCell ref="G35:AW37"/>
    <mergeCell ref="BG37:CV38"/>
    <mergeCell ref="BV34:CA36"/>
    <mergeCell ref="CB34:CE36"/>
    <mergeCell ref="CM34:CP36"/>
    <mergeCell ref="DV39:EX42"/>
    <mergeCell ref="BR40:BU40"/>
    <mergeCell ref="F41:CV42"/>
    <mergeCell ref="BG39:BJ40"/>
    <mergeCell ref="BK39:BQ40"/>
    <mergeCell ref="BR39:BU39"/>
    <mergeCell ref="BV39:CU39"/>
    <mergeCell ref="BV40:CU40"/>
    <mergeCell ref="C38:F39"/>
    <mergeCell ref="G38:AW40"/>
    <mergeCell ref="BB39:BF39"/>
    <mergeCell ref="BH84:CF84"/>
    <mergeCell ref="D3:M4"/>
    <mergeCell ref="BE79:BL80"/>
    <mergeCell ref="G75:X76"/>
    <mergeCell ref="AD75:BB76"/>
    <mergeCell ref="BK81:CO82"/>
    <mergeCell ref="F56:CV57"/>
    <mergeCell ref="AG72:AY72"/>
    <mergeCell ref="G77:T78"/>
    <mergeCell ref="U77:X78"/>
    <mergeCell ref="BA72:CV72"/>
    <mergeCell ref="BF83:CV83"/>
    <mergeCell ref="D72:H72"/>
    <mergeCell ref="I72:K72"/>
    <mergeCell ref="L72:N72"/>
    <mergeCell ref="C77:F77"/>
    <mergeCell ref="Z77:AC77"/>
    <mergeCell ref="CP81:CV82"/>
    <mergeCell ref="AD77:AU78"/>
    <mergeCell ref="BK75:CV76"/>
    <mergeCell ref="BK77:CV78"/>
    <mergeCell ref="AV77:BB78"/>
    <mergeCell ref="BE77:BJ77"/>
    <mergeCell ref="A3:A6"/>
    <mergeCell ref="O72:Q72"/>
    <mergeCell ref="R72:T72"/>
    <mergeCell ref="U72:W72"/>
    <mergeCell ref="X72:Z72"/>
    <mergeCell ref="F50:CV50"/>
    <mergeCell ref="F52:CV53"/>
    <mergeCell ref="F54:CU54"/>
    <mergeCell ref="F59:CV60"/>
    <mergeCell ref="F62:CV63"/>
    <mergeCell ref="C65:CV66"/>
    <mergeCell ref="F48:CV48"/>
    <mergeCell ref="F49:CV49"/>
    <mergeCell ref="F43:CV44"/>
    <mergeCell ref="F45:CV46"/>
    <mergeCell ref="C35:F36"/>
  </mergeCells>
  <phoneticPr fontId="1"/>
  <conditionalFormatting sqref="BA72:CV72">
    <cfRule type="expression" dxfId="7" priority="1">
      <formula>($BA$72=0)</formula>
    </cfRule>
  </conditionalFormatting>
  <dataValidations count="2">
    <dataValidation imeMode="halfAlpha" allowBlank="1" showInputMessage="1" showErrorMessage="1" sqref="N3 V3" xr:uid="{00000000-0002-0000-0500-000000000000}"/>
    <dataValidation type="list" allowBlank="1" showInputMessage="1" showErrorMessage="1" sqref="BG33:BJ36 BR33:BU36 CB33:CE36 CM33:CP36 BG39:BJ40 BR39:BU40 O69:Q69" xr:uid="{00000000-0002-0000-0500-000001000000}">
      <formula1>"■,□"</formula1>
    </dataValidation>
  </dataValidations>
  <printOptions horizontalCentered="1"/>
  <pageMargins left="0.70866141732283472" right="0.39370078740157483" top="0.47244094488188981" bottom="0.31496062992125984" header="0.31496062992125984" footer="0.19685039370078741"/>
  <pageSetup paperSize="9" scale="8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A50C8-9321-43EB-97CB-93DA40FC68FE}">
  <sheetPr>
    <tabColor rgb="FFFFFF00"/>
    <pageSetUpPr fitToPage="1"/>
  </sheetPr>
  <dimension ref="A1:CV279"/>
  <sheetViews>
    <sheetView showGridLines="0" view="pageBreakPreview" zoomScaleNormal="100" zoomScaleSheetLayoutView="100" workbookViewId="0">
      <selection activeCell="BE65" sqref="BE65:BF65"/>
    </sheetView>
  </sheetViews>
  <sheetFormatPr defaultColWidth="1.25" defaultRowHeight="9" customHeight="1"/>
  <cols>
    <col min="1" max="1" width="6" style="184" customWidth="1"/>
    <col min="2" max="2" width="1.25" style="184"/>
    <col min="3" max="3" width="1.625" style="184" customWidth="1"/>
    <col min="4" max="4" width="1.5" style="184" customWidth="1"/>
    <col min="5" max="56" width="1.25" style="184"/>
    <col min="57" max="58" width="1.625" style="184" customWidth="1"/>
    <col min="59" max="62" width="1.25" style="184"/>
    <col min="63" max="63" width="3.625" style="184" customWidth="1"/>
    <col min="64" max="64" width="1.25" style="184"/>
    <col min="65" max="66" width="1.625" style="184" customWidth="1"/>
    <col min="67" max="67" width="1.25" style="184"/>
    <col min="68" max="73" width="1.25" style="184" customWidth="1"/>
    <col min="74" max="86" width="0.75" style="184" customWidth="1"/>
    <col min="87" max="16384" width="1.25" style="184"/>
  </cols>
  <sheetData>
    <row r="1" spans="1:73" ht="35.1" customHeight="1"/>
    <row r="2" spans="1:73" ht="8.1" customHeight="1">
      <c r="A2" s="2171" t="s">
        <v>310</v>
      </c>
      <c r="D2" s="2186" t="s">
        <v>114</v>
      </c>
      <c r="E2" s="2186"/>
      <c r="F2" s="2186"/>
      <c r="G2" s="2186"/>
      <c r="H2" s="2186"/>
      <c r="I2" s="2186"/>
      <c r="J2" s="2186"/>
      <c r="K2" s="2186"/>
      <c r="L2" s="2186"/>
      <c r="M2" s="2186"/>
      <c r="N2" s="2538" t="str">
        <f>'様式２(ゼロ・エネ型 BELS用)'!CM7</f>
        <v>0562</v>
      </c>
      <c r="O2" s="2538"/>
      <c r="P2" s="2538"/>
      <c r="Q2" s="2538"/>
      <c r="R2" s="2538"/>
      <c r="S2" s="2538"/>
      <c r="T2" s="2538"/>
      <c r="U2" s="2538"/>
      <c r="V2" s="449"/>
      <c r="W2" s="2188">
        <f>'様式２(ゼロ・エネ型 BELS用)'!AF56</f>
        <v>0</v>
      </c>
      <c r="X2" s="2188"/>
      <c r="Y2" s="2188"/>
      <c r="Z2" s="2188"/>
      <c r="AA2" s="2188"/>
      <c r="AB2" s="2188"/>
      <c r="AC2" s="2188"/>
      <c r="AD2" s="2188"/>
      <c r="AE2" s="2188"/>
      <c r="AF2" s="2188"/>
      <c r="AG2" s="2188"/>
      <c r="AH2" s="2188"/>
      <c r="AI2" s="2188"/>
      <c r="AJ2" s="2188"/>
      <c r="AK2" s="2188"/>
      <c r="AL2" s="2188"/>
      <c r="AM2" s="2188"/>
      <c r="AN2" s="2188"/>
      <c r="AO2" s="2188"/>
      <c r="AP2" s="2188"/>
      <c r="AQ2" s="2188"/>
      <c r="AR2" s="2188"/>
      <c r="AS2" s="2188"/>
      <c r="AT2" s="2188"/>
      <c r="AU2" s="2188"/>
      <c r="AV2" s="2188"/>
      <c r="AW2" s="2188"/>
      <c r="AX2" s="2188"/>
      <c r="AY2" s="1061"/>
      <c r="AZ2" s="1061"/>
      <c r="BA2" s="1061"/>
      <c r="BB2" s="1061"/>
      <c r="BC2" s="1061"/>
      <c r="BD2" s="1061"/>
      <c r="BE2" s="1061"/>
      <c r="BF2" s="1061"/>
      <c r="BG2" s="1061"/>
      <c r="BH2" s="1061"/>
      <c r="BI2" s="1061"/>
      <c r="BJ2" s="1061"/>
      <c r="BK2" s="1061"/>
      <c r="BL2" s="1061"/>
      <c r="BM2" s="1061"/>
      <c r="BN2" s="1061"/>
    </row>
    <row r="3" spans="1:73" ht="8.1" customHeight="1">
      <c r="A3" s="2171"/>
      <c r="D3" s="2186"/>
      <c r="E3" s="2186"/>
      <c r="F3" s="2186"/>
      <c r="G3" s="2186"/>
      <c r="H3" s="2186"/>
      <c r="I3" s="2186"/>
      <c r="J3" s="2186"/>
      <c r="K3" s="2186"/>
      <c r="L3" s="2186"/>
      <c r="M3" s="2186"/>
      <c r="N3" s="2538"/>
      <c r="O3" s="2538"/>
      <c r="P3" s="2538"/>
      <c r="Q3" s="2538"/>
      <c r="R3" s="2538"/>
      <c r="S3" s="2538"/>
      <c r="T3" s="2538"/>
      <c r="U3" s="2538"/>
      <c r="V3" s="449"/>
      <c r="W3" s="2188"/>
      <c r="X3" s="2188"/>
      <c r="Y3" s="2188"/>
      <c r="Z3" s="2188"/>
      <c r="AA3" s="2188"/>
      <c r="AB3" s="2188"/>
      <c r="AC3" s="2188"/>
      <c r="AD3" s="2188"/>
      <c r="AE3" s="2188"/>
      <c r="AF3" s="2188"/>
      <c r="AG3" s="2188"/>
      <c r="AH3" s="2188"/>
      <c r="AI3" s="2188"/>
      <c r="AJ3" s="2188"/>
      <c r="AK3" s="2188"/>
      <c r="AL3" s="2188"/>
      <c r="AM3" s="2188"/>
      <c r="AN3" s="2188"/>
      <c r="AO3" s="2188"/>
      <c r="AP3" s="2188"/>
      <c r="AQ3" s="2188"/>
      <c r="AR3" s="2188"/>
      <c r="AS3" s="2188"/>
      <c r="AT3" s="2188"/>
      <c r="AU3" s="2188"/>
      <c r="AV3" s="2188"/>
      <c r="AW3" s="2188"/>
      <c r="AX3" s="2188"/>
      <c r="AY3" s="1061"/>
      <c r="AZ3" s="1061"/>
      <c r="BA3" s="1061"/>
      <c r="BB3" s="1061"/>
      <c r="BC3" s="1061"/>
      <c r="BD3" s="1061"/>
      <c r="BE3" s="1061"/>
      <c r="BF3" s="1061"/>
      <c r="BG3" s="1061"/>
      <c r="BH3" s="1061"/>
      <c r="BI3" s="1061"/>
      <c r="BJ3" s="1061"/>
      <c r="BK3" s="1061"/>
      <c r="BL3" s="1061"/>
      <c r="BM3" s="2993" t="s">
        <v>849</v>
      </c>
      <c r="BN3" s="2994"/>
      <c r="BO3" s="2994"/>
      <c r="BP3" s="2994"/>
      <c r="BQ3" s="2994"/>
      <c r="BR3" s="2994"/>
      <c r="BS3" s="2995"/>
    </row>
    <row r="4" spans="1:73" ht="9.9499999999999993" customHeight="1">
      <c r="A4" s="2171"/>
      <c r="BM4" s="2996"/>
      <c r="BN4" s="2997"/>
      <c r="BO4" s="2997"/>
      <c r="BP4" s="2997"/>
      <c r="BQ4" s="2997"/>
      <c r="BR4" s="2997"/>
      <c r="BS4" s="2998"/>
    </row>
    <row r="5" spans="1:73" ht="15" customHeight="1">
      <c r="A5" s="2171"/>
      <c r="C5" s="2986" t="s">
        <v>868</v>
      </c>
      <c r="D5" s="2986"/>
      <c r="E5" s="2986"/>
      <c r="F5" s="2986"/>
      <c r="G5" s="2986"/>
      <c r="H5" s="2986"/>
      <c r="I5" s="2986"/>
      <c r="J5" s="2986"/>
      <c r="K5" s="2986"/>
      <c r="L5" s="2986"/>
      <c r="M5" s="2986"/>
      <c r="N5" s="2986"/>
      <c r="O5" s="2986"/>
      <c r="P5" s="2986"/>
      <c r="Q5" s="2986"/>
      <c r="R5" s="2986"/>
      <c r="S5" s="2986"/>
      <c r="T5" s="2986"/>
      <c r="U5" s="2986"/>
      <c r="V5" s="2986"/>
      <c r="W5" s="2986"/>
      <c r="X5" s="2986"/>
      <c r="Y5" s="2986"/>
      <c r="Z5" s="2986"/>
      <c r="AA5" s="2986"/>
      <c r="AB5" s="2986"/>
      <c r="AC5" s="2986"/>
      <c r="AD5" s="2986"/>
      <c r="AE5" s="2986"/>
      <c r="AF5" s="2986"/>
      <c r="AG5" s="2986"/>
      <c r="AH5" s="2986"/>
      <c r="AI5" s="2986"/>
      <c r="AJ5" s="2986"/>
      <c r="AK5" s="2986"/>
      <c r="AL5" s="2986"/>
      <c r="AM5" s="2986"/>
      <c r="AN5" s="2986"/>
      <c r="AO5" s="2986"/>
      <c r="AP5" s="2986"/>
      <c r="AQ5" s="2986"/>
      <c r="AR5" s="2986"/>
      <c r="AS5" s="2986"/>
      <c r="AT5" s="2986"/>
      <c r="AU5" s="2986"/>
      <c r="AV5" s="2986"/>
      <c r="AW5" s="2986"/>
      <c r="AX5" s="2986"/>
      <c r="AY5" s="2986"/>
      <c r="AZ5" s="2986"/>
      <c r="BA5" s="2986"/>
      <c r="BB5" s="2986"/>
      <c r="BC5" s="2986"/>
      <c r="BD5" s="2986"/>
      <c r="BE5" s="2986"/>
      <c r="BF5" s="2986"/>
      <c r="BG5" s="2986"/>
      <c r="BH5" s="2986"/>
      <c r="BI5" s="2986"/>
      <c r="BJ5" s="2986"/>
      <c r="BK5" s="2986"/>
      <c r="BL5" s="2986"/>
      <c r="BM5" s="2986"/>
      <c r="BN5" s="2986"/>
      <c r="BO5" s="2986"/>
      <c r="BP5" s="2986"/>
      <c r="BQ5" s="2986"/>
      <c r="BR5" s="2986"/>
      <c r="BS5" s="2986"/>
      <c r="BT5" s="2986"/>
      <c r="BU5" s="2986"/>
    </row>
    <row r="6" spans="1:73" ht="8.1" customHeight="1"/>
    <row r="7" spans="1:73" ht="12.95" customHeight="1">
      <c r="D7" s="2987">
        <f>'様式２(ゼロ・エネ型 BELS用)'!AF56</f>
        <v>0</v>
      </c>
      <c r="E7" s="2988"/>
      <c r="F7" s="2988"/>
      <c r="G7" s="2988"/>
      <c r="H7" s="2988"/>
      <c r="I7" s="2988"/>
      <c r="J7" s="2988"/>
      <c r="K7" s="2988"/>
      <c r="L7" s="2988"/>
      <c r="M7" s="2988"/>
      <c r="N7" s="2988"/>
      <c r="O7" s="2988"/>
      <c r="P7" s="2988"/>
      <c r="Q7" s="2988"/>
      <c r="S7" s="184" t="s">
        <v>312</v>
      </c>
    </row>
    <row r="8" spans="1:73" ht="12.95" customHeight="1">
      <c r="C8" s="2989" t="s">
        <v>338</v>
      </c>
      <c r="D8" s="2989"/>
      <c r="E8" s="2989"/>
      <c r="F8" s="2989"/>
      <c r="G8" s="2989"/>
      <c r="H8" s="2989"/>
      <c r="I8" s="2989"/>
      <c r="J8" s="2989"/>
      <c r="K8" s="2989"/>
      <c r="L8" s="2989"/>
      <c r="M8" s="2989"/>
      <c r="N8" s="2989"/>
      <c r="O8" s="2989"/>
      <c r="P8" s="2989"/>
      <c r="Q8" s="2989"/>
      <c r="R8" s="2989"/>
      <c r="S8" s="2989"/>
      <c r="T8" s="2989"/>
      <c r="U8" s="2989"/>
      <c r="V8" s="2989"/>
      <c r="W8" s="2989"/>
      <c r="X8" s="2989"/>
      <c r="Y8" s="2989"/>
      <c r="Z8" s="2989"/>
      <c r="AA8" s="2989"/>
      <c r="AB8" s="2989"/>
      <c r="AC8" s="2989"/>
      <c r="AD8" s="2989"/>
      <c r="AE8" s="2989"/>
      <c r="AF8" s="2989"/>
      <c r="AG8" s="2989"/>
      <c r="AH8" s="2989"/>
      <c r="AI8" s="2989"/>
      <c r="AJ8" s="2989"/>
      <c r="AK8" s="2989"/>
      <c r="AL8" s="2989"/>
      <c r="AM8" s="2989"/>
      <c r="AN8" s="2989"/>
      <c r="AO8" s="2989"/>
      <c r="AP8" s="2989"/>
      <c r="AQ8" s="2989"/>
      <c r="AR8" s="2989"/>
      <c r="AS8" s="2989"/>
      <c r="AT8" s="2989"/>
      <c r="AU8" s="2989"/>
      <c r="AV8" s="2989"/>
      <c r="AW8" s="2989"/>
      <c r="AX8" s="2989"/>
      <c r="AY8" s="2989"/>
      <c r="AZ8" s="2989"/>
      <c r="BA8" s="2989"/>
      <c r="BB8" s="2989"/>
      <c r="BC8" s="2989"/>
      <c r="BD8" s="2989"/>
      <c r="BE8" s="2989"/>
      <c r="BF8" s="2989"/>
      <c r="BG8" s="2989"/>
      <c r="BH8" s="2989"/>
      <c r="BI8" s="2989"/>
      <c r="BJ8" s="2989"/>
      <c r="BK8" s="2989"/>
      <c r="BL8" s="2989"/>
      <c r="BM8" s="2989"/>
      <c r="BN8" s="2989"/>
      <c r="BO8" s="2989"/>
      <c r="BP8" s="2989"/>
      <c r="BQ8" s="2989"/>
      <c r="BR8" s="2989"/>
      <c r="BS8" s="2989"/>
      <c r="BT8" s="2989"/>
      <c r="BU8" s="2989"/>
    </row>
    <row r="9" spans="1:73" ht="12.95" customHeight="1">
      <c r="C9" s="2989"/>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row>
    <row r="10" spans="1:73" ht="12.95" customHeight="1">
      <c r="C10" s="2989"/>
      <c r="D10" s="2989"/>
      <c r="E10" s="2989"/>
      <c r="F10" s="2989"/>
      <c r="G10" s="2989"/>
      <c r="H10" s="2989"/>
      <c r="I10" s="2989"/>
      <c r="J10" s="2989"/>
      <c r="K10" s="2989"/>
      <c r="L10" s="2989"/>
      <c r="M10" s="2989"/>
      <c r="N10" s="2989"/>
      <c r="O10" s="2989"/>
      <c r="P10" s="2989"/>
      <c r="Q10" s="2989"/>
      <c r="R10" s="2989"/>
      <c r="S10" s="2989"/>
      <c r="T10" s="2989"/>
      <c r="U10" s="2989"/>
      <c r="V10" s="2989"/>
      <c r="W10" s="2989"/>
      <c r="X10" s="2989"/>
      <c r="Y10" s="2989"/>
      <c r="Z10" s="2989"/>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row>
    <row r="11" spans="1:73" ht="3.95" customHeight="1">
      <c r="C11" s="148"/>
      <c r="D11" s="148"/>
      <c r="E11" s="148"/>
      <c r="F11" s="148"/>
      <c r="G11" s="148"/>
      <c r="H11" s="148"/>
      <c r="I11" s="148"/>
      <c r="J11" s="148"/>
      <c r="K11" s="148"/>
      <c r="L11" s="148"/>
      <c r="M11" s="148"/>
      <c r="N11" s="148"/>
      <c r="O11" s="148"/>
      <c r="P11" s="148"/>
      <c r="Q11" s="148"/>
      <c r="R11" s="148"/>
      <c r="S11" s="148"/>
      <c r="T11" s="148"/>
      <c r="U11" s="148"/>
      <c r="V11" s="148"/>
      <c r="W11" s="148"/>
      <c r="X11" s="148"/>
      <c r="Y11" s="148"/>
      <c r="Z11" s="148"/>
      <c r="AA11" s="148"/>
      <c r="AB11" s="148"/>
      <c r="AC11" s="148"/>
      <c r="AD11" s="148"/>
      <c r="AE11" s="148"/>
      <c r="AF11" s="148"/>
      <c r="AG11" s="148"/>
      <c r="AH11" s="148"/>
      <c r="AI11" s="148"/>
      <c r="AJ11" s="148"/>
      <c r="AK11" s="148"/>
      <c r="AL11" s="148"/>
      <c r="AM11" s="148"/>
      <c r="AN11" s="148"/>
      <c r="AO11" s="148"/>
      <c r="AP11" s="148"/>
      <c r="AQ11" s="148"/>
      <c r="AR11" s="148"/>
      <c r="AS11" s="148"/>
      <c r="AT11" s="148"/>
      <c r="AU11" s="148"/>
      <c r="AV11" s="148"/>
      <c r="AW11" s="148"/>
      <c r="AX11" s="148"/>
      <c r="AY11" s="148"/>
      <c r="AZ11" s="148"/>
      <c r="BA11" s="148"/>
      <c r="BB11" s="148"/>
      <c r="BC11" s="148"/>
      <c r="BD11" s="148"/>
      <c r="BE11" s="148"/>
      <c r="BF11" s="148"/>
      <c r="BG11" s="148"/>
      <c r="BH11" s="148"/>
      <c r="BI11" s="148"/>
      <c r="BJ11" s="148"/>
      <c r="BK11" s="148"/>
      <c r="BL11" s="148"/>
      <c r="BM11" s="148"/>
      <c r="BN11" s="148"/>
      <c r="BO11" s="148"/>
      <c r="BP11" s="148"/>
      <c r="BQ11" s="148"/>
      <c r="BR11" s="148"/>
      <c r="BS11" s="148"/>
      <c r="BT11" s="148"/>
      <c r="BU11" s="148"/>
    </row>
    <row r="12" spans="1:73" ht="12" customHeight="1">
      <c r="C12" s="184" t="s">
        <v>133</v>
      </c>
    </row>
    <row r="13" spans="1:73" ht="11.1" customHeight="1">
      <c r="B13" s="184" t="s">
        <v>134</v>
      </c>
    </row>
    <row r="14" spans="1:73" ht="12.95" customHeight="1">
      <c r="D14" s="2985" t="s">
        <v>872</v>
      </c>
      <c r="E14" s="2985"/>
      <c r="F14" s="2985"/>
      <c r="G14" s="2985"/>
      <c r="H14" s="2985"/>
      <c r="I14" s="2985"/>
      <c r="J14" s="2985"/>
      <c r="K14" s="2985"/>
      <c r="L14" s="2985"/>
      <c r="M14" s="2985"/>
      <c r="N14" s="2985"/>
      <c r="O14" s="2985"/>
      <c r="P14" s="2985"/>
      <c r="Q14" s="2985"/>
      <c r="R14" s="2985"/>
      <c r="S14" s="2985"/>
      <c r="T14" s="2985"/>
      <c r="U14" s="2985"/>
      <c r="V14" s="2985"/>
      <c r="W14" s="2985"/>
      <c r="X14" s="2985"/>
      <c r="Y14" s="2985"/>
      <c r="Z14" s="2985"/>
      <c r="AA14" s="2985"/>
      <c r="AB14" s="2985"/>
      <c r="AC14" s="2985"/>
      <c r="AD14" s="2985"/>
      <c r="AE14" s="2985"/>
      <c r="AF14" s="2985"/>
      <c r="AG14" s="2985"/>
      <c r="AH14" s="2985"/>
      <c r="AI14" s="2985"/>
      <c r="AJ14" s="2985"/>
      <c r="AK14" s="2985"/>
      <c r="AL14" s="2985"/>
      <c r="AM14" s="2985"/>
      <c r="AN14" s="2985"/>
      <c r="AO14" s="2985"/>
      <c r="AP14" s="2985"/>
      <c r="AQ14" s="2985"/>
      <c r="AR14" s="2985"/>
      <c r="AS14" s="2985"/>
      <c r="AT14" s="2985"/>
      <c r="AU14" s="2985"/>
      <c r="AV14" s="2985"/>
      <c r="AW14" s="2985"/>
      <c r="AX14" s="2985"/>
      <c r="AY14" s="2985"/>
      <c r="AZ14" s="2985"/>
      <c r="BA14" s="2985"/>
      <c r="BB14" s="2985"/>
      <c r="BC14" s="2985"/>
      <c r="BD14" s="2985"/>
      <c r="BE14" s="2985"/>
      <c r="BF14" s="2985"/>
      <c r="BG14" s="2985"/>
      <c r="BH14" s="2985"/>
      <c r="BI14" s="2985"/>
      <c r="BJ14" s="2985"/>
      <c r="BK14" s="2985"/>
      <c r="BL14" s="2985"/>
      <c r="BM14" s="2985"/>
      <c r="BN14" s="2985"/>
      <c r="BO14" s="2985"/>
      <c r="BP14" s="2985"/>
      <c r="BQ14" s="2985"/>
      <c r="BR14" s="2985"/>
      <c r="BS14" s="2985"/>
      <c r="BT14" s="2985"/>
      <c r="BU14" s="2985"/>
    </row>
    <row r="15" spans="1:73" ht="12.95" customHeight="1">
      <c r="D15" s="2985"/>
      <c r="E15" s="2985"/>
      <c r="F15" s="2985"/>
      <c r="G15" s="2985"/>
      <c r="H15" s="2985"/>
      <c r="I15" s="2985"/>
      <c r="J15" s="2985"/>
      <c r="K15" s="2985"/>
      <c r="L15" s="2985"/>
      <c r="M15" s="2985"/>
      <c r="N15" s="2985"/>
      <c r="O15" s="2985"/>
      <c r="P15" s="2985"/>
      <c r="Q15" s="2985"/>
      <c r="R15" s="2985"/>
      <c r="S15" s="2985"/>
      <c r="T15" s="2985"/>
      <c r="U15" s="2985"/>
      <c r="V15" s="2985"/>
      <c r="W15" s="2985"/>
      <c r="X15" s="2985"/>
      <c r="Y15" s="2985"/>
      <c r="Z15" s="2985"/>
      <c r="AA15" s="2985"/>
      <c r="AB15" s="2985"/>
      <c r="AC15" s="2985"/>
      <c r="AD15" s="2985"/>
      <c r="AE15" s="2985"/>
      <c r="AF15" s="2985"/>
      <c r="AG15" s="2985"/>
      <c r="AH15" s="2985"/>
      <c r="AI15" s="2985"/>
      <c r="AJ15" s="2985"/>
      <c r="AK15" s="2985"/>
      <c r="AL15" s="2985"/>
      <c r="AM15" s="2985"/>
      <c r="AN15" s="2985"/>
      <c r="AO15" s="2985"/>
      <c r="AP15" s="2985"/>
      <c r="AQ15" s="2985"/>
      <c r="AR15" s="2985"/>
      <c r="AS15" s="2985"/>
      <c r="AT15" s="2985"/>
      <c r="AU15" s="2985"/>
      <c r="AV15" s="2985"/>
      <c r="AW15" s="2985"/>
      <c r="AX15" s="2985"/>
      <c r="AY15" s="2985"/>
      <c r="AZ15" s="2985"/>
      <c r="BA15" s="2985"/>
      <c r="BB15" s="2985"/>
      <c r="BC15" s="2985"/>
      <c r="BD15" s="2985"/>
      <c r="BE15" s="2985"/>
      <c r="BF15" s="2985"/>
      <c r="BG15" s="2985"/>
      <c r="BH15" s="2985"/>
      <c r="BI15" s="2985"/>
      <c r="BJ15" s="2985"/>
      <c r="BK15" s="2985"/>
      <c r="BL15" s="2985"/>
      <c r="BM15" s="2985"/>
      <c r="BN15" s="2985"/>
      <c r="BO15" s="2985"/>
      <c r="BP15" s="2985"/>
      <c r="BQ15" s="2985"/>
      <c r="BR15" s="2985"/>
      <c r="BS15" s="2985"/>
      <c r="BT15" s="2985"/>
      <c r="BU15" s="2985"/>
    </row>
    <row r="16" spans="1:73" ht="3.95" customHeight="1">
      <c r="D16" s="148"/>
      <c r="E16" s="148"/>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row>
    <row r="17" spans="2:73" ht="12" customHeight="1">
      <c r="C17" s="184" t="s">
        <v>135</v>
      </c>
    </row>
    <row r="18" spans="2:73" ht="11.1" customHeight="1">
      <c r="B18" s="184" t="s">
        <v>136</v>
      </c>
    </row>
    <row r="19" spans="2:73" ht="12" customHeight="1">
      <c r="D19" s="2985" t="s">
        <v>339</v>
      </c>
      <c r="E19" s="2985"/>
      <c r="F19" s="2985"/>
      <c r="G19" s="2985"/>
      <c r="H19" s="2985"/>
      <c r="I19" s="2985"/>
      <c r="J19" s="2985"/>
      <c r="K19" s="2985"/>
      <c r="L19" s="2985"/>
      <c r="M19" s="2985"/>
      <c r="N19" s="2985"/>
      <c r="O19" s="2985"/>
      <c r="P19" s="2985"/>
      <c r="Q19" s="2985"/>
      <c r="R19" s="2985"/>
      <c r="S19" s="2985"/>
      <c r="T19" s="2985"/>
      <c r="U19" s="2985"/>
      <c r="V19" s="2985"/>
      <c r="W19" s="2985"/>
      <c r="X19" s="2985"/>
      <c r="Y19" s="2985"/>
      <c r="Z19" s="2985"/>
      <c r="AA19" s="2985"/>
      <c r="AB19" s="2985"/>
      <c r="AC19" s="2985"/>
      <c r="AD19" s="2985"/>
      <c r="AE19" s="2985"/>
      <c r="AF19" s="2985"/>
      <c r="AG19" s="2985"/>
      <c r="AH19" s="2985"/>
      <c r="AI19" s="2985"/>
      <c r="AJ19" s="2985"/>
      <c r="AK19" s="2985"/>
      <c r="AL19" s="2985"/>
      <c r="AM19" s="2985"/>
      <c r="AN19" s="2985"/>
      <c r="AO19" s="2985"/>
      <c r="AP19" s="2985"/>
      <c r="AQ19" s="2985"/>
      <c r="AR19" s="2985"/>
      <c r="AS19" s="2985"/>
      <c r="AT19" s="2985"/>
      <c r="AU19" s="2985"/>
      <c r="AV19" s="2985"/>
      <c r="AW19" s="2985"/>
      <c r="AX19" s="2985"/>
      <c r="AY19" s="2985"/>
      <c r="AZ19" s="2985"/>
      <c r="BA19" s="2985"/>
      <c r="BB19" s="2985"/>
      <c r="BC19" s="2985"/>
      <c r="BD19" s="2985"/>
      <c r="BE19" s="2985"/>
      <c r="BF19" s="2985"/>
      <c r="BG19" s="2985"/>
      <c r="BH19" s="2985"/>
      <c r="BI19" s="2985"/>
      <c r="BJ19" s="2985"/>
      <c r="BK19" s="2985"/>
      <c r="BL19" s="2985"/>
      <c r="BM19" s="2985"/>
      <c r="BN19" s="2985"/>
      <c r="BO19" s="2985"/>
      <c r="BP19" s="2985"/>
      <c r="BQ19" s="2985"/>
      <c r="BR19" s="2985"/>
      <c r="BS19" s="2985"/>
      <c r="BT19" s="2985"/>
      <c r="BU19" s="2985"/>
    </row>
    <row r="20" spans="2:73" ht="12" customHeight="1">
      <c r="D20" s="2985"/>
      <c r="E20" s="2985"/>
      <c r="F20" s="2985"/>
      <c r="G20" s="2985"/>
      <c r="H20" s="2985"/>
      <c r="I20" s="2985"/>
      <c r="J20" s="2985"/>
      <c r="K20" s="2985"/>
      <c r="L20" s="2985"/>
      <c r="M20" s="2985"/>
      <c r="N20" s="2985"/>
      <c r="O20" s="2985"/>
      <c r="P20" s="2985"/>
      <c r="Q20" s="2985"/>
      <c r="R20" s="2985"/>
      <c r="S20" s="2985"/>
      <c r="T20" s="2985"/>
      <c r="U20" s="2985"/>
      <c r="V20" s="2985"/>
      <c r="W20" s="2985"/>
      <c r="X20" s="2985"/>
      <c r="Y20" s="2985"/>
      <c r="Z20" s="2985"/>
      <c r="AA20" s="2985"/>
      <c r="AB20" s="2985"/>
      <c r="AC20" s="2985"/>
      <c r="AD20" s="2985"/>
      <c r="AE20" s="2985"/>
      <c r="AF20" s="2985"/>
      <c r="AG20" s="2985"/>
      <c r="AH20" s="2985"/>
      <c r="AI20" s="2985"/>
      <c r="AJ20" s="2985"/>
      <c r="AK20" s="2985"/>
      <c r="AL20" s="2985"/>
      <c r="AM20" s="2985"/>
      <c r="AN20" s="2985"/>
      <c r="AO20" s="2985"/>
      <c r="AP20" s="2985"/>
      <c r="AQ20" s="2985"/>
      <c r="AR20" s="2985"/>
      <c r="AS20" s="2985"/>
      <c r="AT20" s="2985"/>
      <c r="AU20" s="2985"/>
      <c r="AV20" s="2985"/>
      <c r="AW20" s="2985"/>
      <c r="AX20" s="2985"/>
      <c r="AY20" s="2985"/>
      <c r="AZ20" s="2985"/>
      <c r="BA20" s="2985"/>
      <c r="BB20" s="2985"/>
      <c r="BC20" s="2985"/>
      <c r="BD20" s="2985"/>
      <c r="BE20" s="2985"/>
      <c r="BF20" s="2985"/>
      <c r="BG20" s="2985"/>
      <c r="BH20" s="2985"/>
      <c r="BI20" s="2985"/>
      <c r="BJ20" s="2985"/>
      <c r="BK20" s="2985"/>
      <c r="BL20" s="2985"/>
      <c r="BM20" s="2985"/>
      <c r="BN20" s="2985"/>
      <c r="BO20" s="2985"/>
      <c r="BP20" s="2985"/>
      <c r="BQ20" s="2985"/>
      <c r="BR20" s="2985"/>
      <c r="BS20" s="2985"/>
      <c r="BT20" s="2985"/>
      <c r="BU20" s="2985"/>
    </row>
    <row r="21" spans="2:73" ht="5.0999999999999996" customHeight="1"/>
    <row r="22" spans="2:73" ht="12" customHeight="1">
      <c r="C22" s="220" t="s">
        <v>137</v>
      </c>
      <c r="D22" s="2985" t="s">
        <v>340</v>
      </c>
      <c r="E22" s="2985"/>
      <c r="F22" s="2985"/>
      <c r="G22" s="2985"/>
      <c r="H22" s="2985"/>
      <c r="I22" s="2985"/>
      <c r="J22" s="2985"/>
      <c r="K22" s="2985"/>
      <c r="L22" s="2985"/>
      <c r="M22" s="2985"/>
      <c r="N22" s="2985"/>
      <c r="O22" s="2985"/>
      <c r="P22" s="2985"/>
      <c r="Q22" s="2985"/>
      <c r="R22" s="2985"/>
      <c r="S22" s="2985"/>
      <c r="T22" s="2985"/>
      <c r="U22" s="2985"/>
      <c r="V22" s="2985"/>
      <c r="W22" s="2985"/>
      <c r="X22" s="2985"/>
      <c r="Y22" s="2985"/>
      <c r="Z22" s="2985"/>
      <c r="AA22" s="2985"/>
      <c r="AB22" s="2985"/>
      <c r="AC22" s="2985"/>
      <c r="AD22" s="2985"/>
      <c r="AE22" s="2985"/>
      <c r="AF22" s="2985"/>
      <c r="AG22" s="2985"/>
      <c r="AH22" s="2985"/>
      <c r="AI22" s="2985"/>
      <c r="AJ22" s="2985"/>
      <c r="AK22" s="2985"/>
      <c r="AL22" s="2985"/>
      <c r="AM22" s="2985"/>
      <c r="AN22" s="2985"/>
      <c r="AO22" s="2985"/>
      <c r="AP22" s="2985"/>
      <c r="AQ22" s="2985"/>
      <c r="AR22" s="2985"/>
      <c r="AS22" s="2985"/>
      <c r="AT22" s="2985"/>
      <c r="AU22" s="2985"/>
      <c r="AV22" s="2985"/>
      <c r="AW22" s="2985"/>
      <c r="AX22" s="2985"/>
      <c r="AY22" s="2985"/>
      <c r="AZ22" s="2985"/>
      <c r="BA22" s="2985"/>
      <c r="BB22" s="2985"/>
      <c r="BC22" s="2985"/>
      <c r="BD22" s="2985"/>
      <c r="BE22" s="2985"/>
      <c r="BF22" s="2985"/>
      <c r="BG22" s="2985"/>
      <c r="BH22" s="2985"/>
      <c r="BI22" s="2985"/>
      <c r="BJ22" s="2985"/>
      <c r="BK22" s="2985"/>
      <c r="BL22" s="2985"/>
      <c r="BM22" s="2985"/>
      <c r="BN22" s="2985"/>
      <c r="BO22" s="2985"/>
      <c r="BP22" s="2985"/>
      <c r="BQ22" s="2985"/>
      <c r="BR22" s="2985"/>
      <c r="BS22" s="2985"/>
      <c r="BT22" s="2985"/>
      <c r="BU22" s="2985"/>
    </row>
    <row r="23" spans="2:73" ht="12" customHeight="1">
      <c r="D23" s="2985"/>
      <c r="E23" s="2985"/>
      <c r="F23" s="2985"/>
      <c r="G23" s="2985"/>
      <c r="H23" s="2985"/>
      <c r="I23" s="2985"/>
      <c r="J23" s="2985"/>
      <c r="K23" s="2985"/>
      <c r="L23" s="2985"/>
      <c r="M23" s="2985"/>
      <c r="N23" s="2985"/>
      <c r="O23" s="2985"/>
      <c r="P23" s="2985"/>
      <c r="Q23" s="2985"/>
      <c r="R23" s="2985"/>
      <c r="S23" s="2985"/>
      <c r="T23" s="2985"/>
      <c r="U23" s="2985"/>
      <c r="V23" s="2985"/>
      <c r="W23" s="2985"/>
      <c r="X23" s="2985"/>
      <c r="Y23" s="2985"/>
      <c r="Z23" s="2985"/>
      <c r="AA23" s="2985"/>
      <c r="AB23" s="2985"/>
      <c r="AC23" s="2985"/>
      <c r="AD23" s="2985"/>
      <c r="AE23" s="2985"/>
      <c r="AF23" s="2985"/>
      <c r="AG23" s="2985"/>
      <c r="AH23" s="2985"/>
      <c r="AI23" s="2985"/>
      <c r="AJ23" s="2985"/>
      <c r="AK23" s="2985"/>
      <c r="AL23" s="2985"/>
      <c r="AM23" s="2985"/>
      <c r="AN23" s="2985"/>
      <c r="AO23" s="2985"/>
      <c r="AP23" s="2985"/>
      <c r="AQ23" s="2985"/>
      <c r="AR23" s="2985"/>
      <c r="AS23" s="2985"/>
      <c r="AT23" s="2985"/>
      <c r="AU23" s="2985"/>
      <c r="AV23" s="2985"/>
      <c r="AW23" s="2985"/>
      <c r="AX23" s="2985"/>
      <c r="AY23" s="2985"/>
      <c r="AZ23" s="2985"/>
      <c r="BA23" s="2985"/>
      <c r="BB23" s="2985"/>
      <c r="BC23" s="2985"/>
      <c r="BD23" s="2985"/>
      <c r="BE23" s="2985"/>
      <c r="BF23" s="2985"/>
      <c r="BG23" s="2985"/>
      <c r="BH23" s="2985"/>
      <c r="BI23" s="2985"/>
      <c r="BJ23" s="2985"/>
      <c r="BK23" s="2985"/>
      <c r="BL23" s="2985"/>
      <c r="BM23" s="2985"/>
      <c r="BN23" s="2985"/>
      <c r="BO23" s="2985"/>
      <c r="BP23" s="2985"/>
      <c r="BQ23" s="2985"/>
      <c r="BR23" s="2985"/>
      <c r="BS23" s="2985"/>
      <c r="BT23" s="2985"/>
      <c r="BU23" s="2985"/>
    </row>
    <row r="24" spans="2:73" ht="4.9000000000000004" customHeight="1"/>
    <row r="25" spans="2:73" ht="12" customHeight="1">
      <c r="C25" s="184" t="s">
        <v>138</v>
      </c>
    </row>
    <row r="26" spans="2:73" ht="11.1" customHeight="1">
      <c r="B26" s="184" t="s">
        <v>139</v>
      </c>
    </row>
    <row r="27" spans="2:73" ht="12" customHeight="1">
      <c r="D27" s="2985" t="s">
        <v>341</v>
      </c>
      <c r="E27" s="2985"/>
      <c r="F27" s="2985"/>
      <c r="G27" s="2985"/>
      <c r="H27" s="2985"/>
      <c r="I27" s="2985"/>
      <c r="J27" s="2985"/>
      <c r="K27" s="2985"/>
      <c r="L27" s="2985"/>
      <c r="M27" s="2985"/>
      <c r="N27" s="2985"/>
      <c r="O27" s="2985"/>
      <c r="P27" s="2985"/>
      <c r="Q27" s="2985"/>
      <c r="R27" s="2985"/>
      <c r="S27" s="2985"/>
      <c r="T27" s="2985"/>
      <c r="U27" s="2985"/>
      <c r="V27" s="2985"/>
      <c r="W27" s="2985"/>
      <c r="X27" s="2985"/>
      <c r="Y27" s="2985"/>
      <c r="Z27" s="2985"/>
      <c r="AA27" s="2985"/>
      <c r="AB27" s="2985"/>
      <c r="AC27" s="2985"/>
      <c r="AD27" s="2985"/>
      <c r="AE27" s="2985"/>
      <c r="AF27" s="2985"/>
      <c r="AG27" s="2985"/>
      <c r="AH27" s="2985"/>
      <c r="AI27" s="2985"/>
      <c r="AJ27" s="2985"/>
      <c r="AK27" s="2985"/>
      <c r="AL27" s="2985"/>
      <c r="AM27" s="2985"/>
      <c r="AN27" s="2985"/>
      <c r="AO27" s="2985"/>
      <c r="AP27" s="2985"/>
      <c r="AQ27" s="2985"/>
      <c r="AR27" s="2985"/>
      <c r="AS27" s="2985"/>
      <c r="AT27" s="2985"/>
      <c r="AU27" s="2985"/>
      <c r="AV27" s="2985"/>
      <c r="AW27" s="2985"/>
      <c r="AX27" s="2985"/>
      <c r="AY27" s="2985"/>
      <c r="AZ27" s="2985"/>
      <c r="BA27" s="2985"/>
      <c r="BB27" s="2985"/>
      <c r="BC27" s="2985"/>
      <c r="BD27" s="2985"/>
      <c r="BE27" s="2985"/>
      <c r="BF27" s="2985"/>
      <c r="BG27" s="2985"/>
      <c r="BH27" s="2985"/>
      <c r="BI27" s="2985"/>
      <c r="BJ27" s="2985"/>
      <c r="BK27" s="2985"/>
      <c r="BL27" s="2985"/>
      <c r="BM27" s="2985"/>
      <c r="BN27" s="2985"/>
      <c r="BO27" s="2985"/>
      <c r="BP27" s="2985"/>
      <c r="BQ27" s="2985"/>
      <c r="BR27" s="2985"/>
      <c r="BS27" s="2985"/>
      <c r="BT27" s="2985"/>
      <c r="BU27" s="2985"/>
    </row>
    <row r="28" spans="2:73" ht="12" customHeight="1">
      <c r="D28" s="2985"/>
      <c r="E28" s="2985"/>
      <c r="F28" s="2985"/>
      <c r="G28" s="2985"/>
      <c r="H28" s="2985"/>
      <c r="I28" s="2985"/>
      <c r="J28" s="2985"/>
      <c r="K28" s="2985"/>
      <c r="L28" s="2985"/>
      <c r="M28" s="2985"/>
      <c r="N28" s="2985"/>
      <c r="O28" s="2985"/>
      <c r="P28" s="2985"/>
      <c r="Q28" s="2985"/>
      <c r="R28" s="2985"/>
      <c r="S28" s="2985"/>
      <c r="T28" s="2985"/>
      <c r="U28" s="2985"/>
      <c r="V28" s="2985"/>
      <c r="W28" s="2985"/>
      <c r="X28" s="2985"/>
      <c r="Y28" s="2985"/>
      <c r="Z28" s="2985"/>
      <c r="AA28" s="2985"/>
      <c r="AB28" s="2985"/>
      <c r="AC28" s="2985"/>
      <c r="AD28" s="2985"/>
      <c r="AE28" s="2985"/>
      <c r="AF28" s="2985"/>
      <c r="AG28" s="2985"/>
      <c r="AH28" s="2985"/>
      <c r="AI28" s="2985"/>
      <c r="AJ28" s="2985"/>
      <c r="AK28" s="2985"/>
      <c r="AL28" s="2985"/>
      <c r="AM28" s="2985"/>
      <c r="AN28" s="2985"/>
      <c r="AO28" s="2985"/>
      <c r="AP28" s="2985"/>
      <c r="AQ28" s="2985"/>
      <c r="AR28" s="2985"/>
      <c r="AS28" s="2985"/>
      <c r="AT28" s="2985"/>
      <c r="AU28" s="2985"/>
      <c r="AV28" s="2985"/>
      <c r="AW28" s="2985"/>
      <c r="AX28" s="2985"/>
      <c r="AY28" s="2985"/>
      <c r="AZ28" s="2985"/>
      <c r="BA28" s="2985"/>
      <c r="BB28" s="2985"/>
      <c r="BC28" s="2985"/>
      <c r="BD28" s="2985"/>
      <c r="BE28" s="2985"/>
      <c r="BF28" s="2985"/>
      <c r="BG28" s="2985"/>
      <c r="BH28" s="2985"/>
      <c r="BI28" s="2985"/>
      <c r="BJ28" s="2985"/>
      <c r="BK28" s="2985"/>
      <c r="BL28" s="2985"/>
      <c r="BM28" s="2985"/>
      <c r="BN28" s="2985"/>
      <c r="BO28" s="2985"/>
      <c r="BP28" s="2985"/>
      <c r="BQ28" s="2985"/>
      <c r="BR28" s="2985"/>
      <c r="BS28" s="2985"/>
      <c r="BT28" s="2985"/>
      <c r="BU28" s="2985"/>
    </row>
    <row r="29" spans="2:73" ht="12" customHeight="1">
      <c r="D29" s="2985"/>
      <c r="E29" s="2985"/>
      <c r="F29" s="2985"/>
      <c r="G29" s="2985"/>
      <c r="H29" s="2985"/>
      <c r="I29" s="2985"/>
      <c r="J29" s="2985"/>
      <c r="K29" s="2985"/>
      <c r="L29" s="2985"/>
      <c r="M29" s="2985"/>
      <c r="N29" s="2985"/>
      <c r="O29" s="2985"/>
      <c r="P29" s="2985"/>
      <c r="Q29" s="2985"/>
      <c r="R29" s="2985"/>
      <c r="S29" s="2985"/>
      <c r="T29" s="2985"/>
      <c r="U29" s="2985"/>
      <c r="V29" s="2985"/>
      <c r="W29" s="2985"/>
      <c r="X29" s="2985"/>
      <c r="Y29" s="2985"/>
      <c r="Z29" s="2985"/>
      <c r="AA29" s="2985"/>
      <c r="AB29" s="2985"/>
      <c r="AC29" s="2985"/>
      <c r="AD29" s="2985"/>
      <c r="AE29" s="2985"/>
      <c r="AF29" s="2985"/>
      <c r="AG29" s="2985"/>
      <c r="AH29" s="2985"/>
      <c r="AI29" s="2985"/>
      <c r="AJ29" s="2985"/>
      <c r="AK29" s="2985"/>
      <c r="AL29" s="2985"/>
      <c r="AM29" s="2985"/>
      <c r="AN29" s="2985"/>
      <c r="AO29" s="2985"/>
      <c r="AP29" s="2985"/>
      <c r="AQ29" s="2985"/>
      <c r="AR29" s="2985"/>
      <c r="AS29" s="2985"/>
      <c r="AT29" s="2985"/>
      <c r="AU29" s="2985"/>
      <c r="AV29" s="2985"/>
      <c r="AW29" s="2985"/>
      <c r="AX29" s="2985"/>
      <c r="AY29" s="2985"/>
      <c r="AZ29" s="2985"/>
      <c r="BA29" s="2985"/>
      <c r="BB29" s="2985"/>
      <c r="BC29" s="2985"/>
      <c r="BD29" s="2985"/>
      <c r="BE29" s="2985"/>
      <c r="BF29" s="2985"/>
      <c r="BG29" s="2985"/>
      <c r="BH29" s="2985"/>
      <c r="BI29" s="2985"/>
      <c r="BJ29" s="2985"/>
      <c r="BK29" s="2985"/>
      <c r="BL29" s="2985"/>
      <c r="BM29" s="2985"/>
      <c r="BN29" s="2985"/>
      <c r="BO29" s="2985"/>
      <c r="BP29" s="2985"/>
      <c r="BQ29" s="2985"/>
      <c r="BR29" s="2985"/>
      <c r="BS29" s="2985"/>
      <c r="BT29" s="2985"/>
      <c r="BU29" s="2985"/>
    </row>
    <row r="30" spans="2:73" ht="4.9000000000000004" customHeight="1"/>
    <row r="31" spans="2:73" ht="12" customHeight="1">
      <c r="C31" s="220" t="s">
        <v>137</v>
      </c>
      <c r="D31" s="2990" t="s">
        <v>342</v>
      </c>
      <c r="E31" s="2990"/>
      <c r="F31" s="2990"/>
      <c r="G31" s="2990"/>
      <c r="H31" s="2990"/>
      <c r="I31" s="2990"/>
      <c r="J31" s="2990"/>
      <c r="K31" s="2990"/>
      <c r="L31" s="2990"/>
      <c r="M31" s="2990"/>
      <c r="N31" s="2990"/>
      <c r="O31" s="2990"/>
      <c r="P31" s="2990"/>
      <c r="Q31" s="2990"/>
      <c r="R31" s="2990"/>
      <c r="S31" s="2990"/>
      <c r="T31" s="2990"/>
      <c r="U31" s="2990"/>
      <c r="V31" s="2990"/>
      <c r="W31" s="2990"/>
      <c r="X31" s="2990"/>
      <c r="Y31" s="2990"/>
      <c r="Z31" s="2990"/>
      <c r="AA31" s="2990"/>
      <c r="AB31" s="2990"/>
      <c r="AC31" s="2990"/>
      <c r="AD31" s="2990"/>
      <c r="AE31" s="2990"/>
      <c r="AF31" s="2990"/>
      <c r="AG31" s="2990"/>
      <c r="AH31" s="2990"/>
      <c r="AI31" s="2990"/>
      <c r="AJ31" s="2990"/>
      <c r="AK31" s="2990"/>
      <c r="AL31" s="2990"/>
      <c r="AM31" s="2990"/>
      <c r="AN31" s="2990"/>
      <c r="AO31" s="2990"/>
      <c r="AP31" s="2990"/>
      <c r="AQ31" s="2990"/>
      <c r="AR31" s="2990"/>
      <c r="AS31" s="2990"/>
      <c r="AT31" s="2990"/>
      <c r="AU31" s="2990"/>
      <c r="AV31" s="2990"/>
      <c r="AW31" s="2990"/>
      <c r="AX31" s="2990"/>
      <c r="AY31" s="2990"/>
      <c r="AZ31" s="2990"/>
      <c r="BA31" s="2990"/>
      <c r="BB31" s="2990"/>
      <c r="BC31" s="2990"/>
      <c r="BD31" s="2990"/>
      <c r="BE31" s="2990"/>
      <c r="BF31" s="2990"/>
      <c r="BG31" s="2990"/>
      <c r="BH31" s="2990"/>
      <c r="BI31" s="2990"/>
      <c r="BJ31" s="2990"/>
      <c r="BK31" s="2990"/>
      <c r="BL31" s="2990"/>
      <c r="BM31" s="2990"/>
      <c r="BN31" s="2990"/>
      <c r="BO31" s="2990"/>
      <c r="BP31" s="2990"/>
      <c r="BQ31" s="2990"/>
      <c r="BR31" s="2990"/>
      <c r="BS31" s="2990"/>
      <c r="BT31" s="2990"/>
      <c r="BU31" s="2990"/>
    </row>
    <row r="32" spans="2:73" ht="4.9000000000000004" customHeight="1"/>
    <row r="33" spans="3:73" ht="12.95" customHeight="1">
      <c r="C33" s="184" t="s">
        <v>140</v>
      </c>
      <c r="F33" s="2985" t="s">
        <v>343</v>
      </c>
      <c r="G33" s="2985"/>
      <c r="H33" s="2985"/>
      <c r="I33" s="2985"/>
      <c r="J33" s="2985"/>
      <c r="K33" s="2985"/>
      <c r="L33" s="2985"/>
      <c r="M33" s="2985"/>
      <c r="N33" s="2985"/>
      <c r="O33" s="2985"/>
      <c r="P33" s="2985"/>
      <c r="Q33" s="2985"/>
      <c r="R33" s="2985"/>
      <c r="S33" s="2985"/>
      <c r="T33" s="2985"/>
      <c r="U33" s="2985"/>
      <c r="V33" s="2985"/>
      <c r="W33" s="2985"/>
      <c r="X33" s="2985"/>
      <c r="Y33" s="2985"/>
      <c r="Z33" s="2985"/>
      <c r="AA33" s="2985"/>
      <c r="AB33" s="2985"/>
      <c r="AC33" s="2985"/>
      <c r="AD33" s="2985"/>
      <c r="AE33" s="2985"/>
      <c r="AF33" s="2985"/>
      <c r="AG33" s="2985"/>
      <c r="AH33" s="2985"/>
      <c r="AI33" s="2985"/>
      <c r="AJ33" s="2985"/>
      <c r="AK33" s="2985"/>
      <c r="AL33" s="2985"/>
      <c r="AM33" s="2985"/>
      <c r="AN33" s="2985"/>
      <c r="AO33" s="2985"/>
      <c r="AP33" s="2985"/>
      <c r="AQ33" s="2985"/>
      <c r="AR33" s="2985"/>
      <c r="AS33" s="2985"/>
      <c r="AT33" s="2985"/>
      <c r="AU33" s="2985"/>
      <c r="AV33" s="2985"/>
      <c r="AW33" s="2985"/>
      <c r="AX33" s="2985"/>
      <c r="AY33" s="2985"/>
      <c r="AZ33" s="2985"/>
      <c r="BA33" s="2985"/>
      <c r="BB33" s="2985"/>
      <c r="BC33" s="2985"/>
      <c r="BD33" s="2985"/>
      <c r="BE33" s="2985"/>
      <c r="BF33" s="2985"/>
      <c r="BG33" s="2985"/>
      <c r="BH33" s="2985"/>
      <c r="BI33" s="2985"/>
      <c r="BJ33" s="2985"/>
      <c r="BK33" s="2985"/>
      <c r="BL33" s="2985"/>
      <c r="BM33" s="2985"/>
      <c r="BN33" s="2985"/>
      <c r="BO33" s="2985"/>
      <c r="BP33" s="2985"/>
      <c r="BQ33" s="2985"/>
      <c r="BR33" s="2985"/>
      <c r="BS33" s="2985"/>
      <c r="BT33" s="2985"/>
      <c r="BU33" s="2985"/>
    </row>
    <row r="34" spans="3:73" ht="12.95" customHeight="1">
      <c r="F34" s="2985"/>
      <c r="G34" s="2985"/>
      <c r="H34" s="2985"/>
      <c r="I34" s="2985"/>
      <c r="J34" s="2985"/>
      <c r="K34" s="2985"/>
      <c r="L34" s="2985"/>
      <c r="M34" s="2985"/>
      <c r="N34" s="2985"/>
      <c r="O34" s="2985"/>
      <c r="P34" s="2985"/>
      <c r="Q34" s="2985"/>
      <c r="R34" s="2985"/>
      <c r="S34" s="2985"/>
      <c r="T34" s="2985"/>
      <c r="U34" s="2985"/>
      <c r="V34" s="2985"/>
      <c r="W34" s="2985"/>
      <c r="X34" s="2985"/>
      <c r="Y34" s="2985"/>
      <c r="Z34" s="2985"/>
      <c r="AA34" s="2985"/>
      <c r="AB34" s="2985"/>
      <c r="AC34" s="2985"/>
      <c r="AD34" s="2985"/>
      <c r="AE34" s="2985"/>
      <c r="AF34" s="2985"/>
      <c r="AG34" s="2985"/>
      <c r="AH34" s="2985"/>
      <c r="AI34" s="2985"/>
      <c r="AJ34" s="2985"/>
      <c r="AK34" s="2985"/>
      <c r="AL34" s="2985"/>
      <c r="AM34" s="2985"/>
      <c r="AN34" s="2985"/>
      <c r="AO34" s="2985"/>
      <c r="AP34" s="2985"/>
      <c r="AQ34" s="2985"/>
      <c r="AR34" s="2985"/>
      <c r="AS34" s="2985"/>
      <c r="AT34" s="2985"/>
      <c r="AU34" s="2985"/>
      <c r="AV34" s="2985"/>
      <c r="AW34" s="2985"/>
      <c r="AX34" s="2985"/>
      <c r="AY34" s="2985"/>
      <c r="AZ34" s="2985"/>
      <c r="BA34" s="2985"/>
      <c r="BB34" s="2985"/>
      <c r="BC34" s="2985"/>
      <c r="BD34" s="2985"/>
      <c r="BE34" s="2985"/>
      <c r="BF34" s="2985"/>
      <c r="BG34" s="2985"/>
      <c r="BH34" s="2985"/>
      <c r="BI34" s="2985"/>
      <c r="BJ34" s="2985"/>
      <c r="BK34" s="2985"/>
      <c r="BL34" s="2985"/>
      <c r="BM34" s="2985"/>
      <c r="BN34" s="2985"/>
      <c r="BO34" s="2985"/>
      <c r="BP34" s="2985"/>
      <c r="BQ34" s="2985"/>
      <c r="BR34" s="2985"/>
      <c r="BS34" s="2985"/>
      <c r="BT34" s="2985"/>
      <c r="BU34" s="2985"/>
    </row>
    <row r="35" spans="3:73" ht="4.9000000000000004" customHeight="1"/>
    <row r="36" spans="3:73" ht="12.95" customHeight="1">
      <c r="C36" s="184" t="s">
        <v>141</v>
      </c>
      <c r="F36" s="2991" t="s">
        <v>344</v>
      </c>
      <c r="G36" s="2991"/>
      <c r="H36" s="2991"/>
      <c r="I36" s="2991"/>
      <c r="J36" s="2991"/>
      <c r="K36" s="2991"/>
      <c r="L36" s="2991"/>
      <c r="M36" s="2991"/>
      <c r="N36" s="2991"/>
      <c r="O36" s="2991"/>
      <c r="P36" s="2991"/>
      <c r="Q36" s="2991"/>
      <c r="R36" s="2991"/>
      <c r="S36" s="2991"/>
      <c r="T36" s="2991"/>
      <c r="U36" s="2991"/>
      <c r="V36" s="2991"/>
      <c r="W36" s="2991"/>
      <c r="X36" s="2991"/>
      <c r="Y36" s="2991"/>
      <c r="Z36" s="2991"/>
      <c r="AA36" s="2991"/>
      <c r="AB36" s="2991"/>
      <c r="AC36" s="2991"/>
      <c r="AD36" s="2991"/>
      <c r="AE36" s="2991"/>
      <c r="AF36" s="2991"/>
      <c r="AG36" s="2991"/>
      <c r="AH36" s="2991"/>
      <c r="AI36" s="2991"/>
      <c r="AJ36" s="2991"/>
      <c r="AK36" s="2991"/>
      <c r="AL36" s="2991"/>
      <c r="AM36" s="2991"/>
      <c r="AN36" s="2991"/>
      <c r="AO36" s="2991"/>
      <c r="AP36" s="2991"/>
      <c r="AQ36" s="2991"/>
      <c r="AR36" s="2991"/>
      <c r="AS36" s="2991"/>
      <c r="AT36" s="2991"/>
      <c r="AU36" s="2991"/>
      <c r="AV36" s="2991"/>
      <c r="AW36" s="2991"/>
      <c r="AX36" s="2991"/>
      <c r="AY36" s="2991"/>
      <c r="AZ36" s="2991"/>
      <c r="BA36" s="2991"/>
      <c r="BB36" s="2991"/>
      <c r="BC36" s="2991"/>
      <c r="BD36" s="2991"/>
      <c r="BE36" s="2991"/>
      <c r="BF36" s="2991"/>
      <c r="BG36" s="2991"/>
      <c r="BH36" s="2991"/>
      <c r="BI36" s="2991"/>
      <c r="BJ36" s="2991"/>
      <c r="BK36" s="2991"/>
      <c r="BL36" s="2991"/>
      <c r="BM36" s="2991"/>
      <c r="BN36" s="2991"/>
      <c r="BO36" s="2991"/>
      <c r="BP36" s="2991"/>
      <c r="BQ36" s="2991"/>
      <c r="BR36" s="2991"/>
      <c r="BS36" s="2991"/>
      <c r="BT36" s="2991"/>
      <c r="BU36" s="2991"/>
    </row>
    <row r="37" spans="3:73" ht="12.95" customHeight="1">
      <c r="F37" s="2991"/>
      <c r="G37" s="2991"/>
      <c r="H37" s="2991"/>
      <c r="I37" s="2991"/>
      <c r="J37" s="2991"/>
      <c r="K37" s="2991"/>
      <c r="L37" s="2991"/>
      <c r="M37" s="2991"/>
      <c r="N37" s="2991"/>
      <c r="O37" s="2991"/>
      <c r="P37" s="2991"/>
      <c r="Q37" s="2991"/>
      <c r="R37" s="2991"/>
      <c r="S37" s="2991"/>
      <c r="T37" s="2991"/>
      <c r="U37" s="2991"/>
      <c r="V37" s="2991"/>
      <c r="W37" s="2991"/>
      <c r="X37" s="2991"/>
      <c r="Y37" s="2991"/>
      <c r="Z37" s="2991"/>
      <c r="AA37" s="2991"/>
      <c r="AB37" s="2991"/>
      <c r="AC37" s="2991"/>
      <c r="AD37" s="2991"/>
      <c r="AE37" s="2991"/>
      <c r="AF37" s="2991"/>
      <c r="AG37" s="2991"/>
      <c r="AH37" s="2991"/>
      <c r="AI37" s="2991"/>
      <c r="AJ37" s="2991"/>
      <c r="AK37" s="2991"/>
      <c r="AL37" s="2991"/>
      <c r="AM37" s="2991"/>
      <c r="AN37" s="2991"/>
      <c r="AO37" s="2991"/>
      <c r="AP37" s="2991"/>
      <c r="AQ37" s="2991"/>
      <c r="AR37" s="2991"/>
      <c r="AS37" s="2991"/>
      <c r="AT37" s="2991"/>
      <c r="AU37" s="2991"/>
      <c r="AV37" s="2991"/>
      <c r="AW37" s="2991"/>
      <c r="AX37" s="2991"/>
      <c r="AY37" s="2991"/>
      <c r="AZ37" s="2991"/>
      <c r="BA37" s="2991"/>
      <c r="BB37" s="2991"/>
      <c r="BC37" s="2991"/>
      <c r="BD37" s="2991"/>
      <c r="BE37" s="2991"/>
      <c r="BF37" s="2991"/>
      <c r="BG37" s="2991"/>
      <c r="BH37" s="2991"/>
      <c r="BI37" s="2991"/>
      <c r="BJ37" s="2991"/>
      <c r="BK37" s="2991"/>
      <c r="BL37" s="2991"/>
      <c r="BM37" s="2991"/>
      <c r="BN37" s="2991"/>
      <c r="BO37" s="2991"/>
      <c r="BP37" s="2991"/>
      <c r="BQ37" s="2991"/>
      <c r="BR37" s="2991"/>
      <c r="BS37" s="2991"/>
      <c r="BT37" s="2991"/>
      <c r="BU37" s="2991"/>
    </row>
    <row r="38" spans="3:73" ht="4.9000000000000004" customHeight="1"/>
    <row r="39" spans="3:73" ht="12.95" customHeight="1">
      <c r="C39" s="184" t="s">
        <v>142</v>
      </c>
      <c r="F39" s="1610" t="s">
        <v>345</v>
      </c>
      <c r="G39" s="1610"/>
      <c r="H39" s="1610"/>
      <c r="I39" s="1610"/>
      <c r="J39" s="1610"/>
      <c r="K39" s="1610"/>
      <c r="L39" s="1610"/>
      <c r="M39" s="1610"/>
      <c r="N39" s="1610"/>
      <c r="O39" s="1610"/>
      <c r="P39" s="1610"/>
      <c r="Q39" s="1610"/>
      <c r="R39" s="1610"/>
      <c r="S39" s="1610"/>
      <c r="T39" s="1610"/>
      <c r="U39" s="1610"/>
      <c r="V39" s="1610"/>
      <c r="W39" s="1610"/>
      <c r="X39" s="1610"/>
      <c r="Y39" s="1610"/>
      <c r="Z39" s="1610"/>
      <c r="AA39" s="1610"/>
      <c r="AB39" s="1610"/>
      <c r="AC39" s="1610"/>
      <c r="AD39" s="1610"/>
      <c r="AE39" s="1610"/>
      <c r="AF39" s="1610"/>
      <c r="AG39" s="1610"/>
      <c r="AH39" s="1610"/>
      <c r="AI39" s="1610"/>
      <c r="AJ39" s="1610"/>
      <c r="AK39" s="1610"/>
      <c r="AL39" s="1610"/>
      <c r="AM39" s="1610"/>
      <c r="AN39" s="1610"/>
      <c r="AO39" s="1610"/>
      <c r="AP39" s="1610"/>
      <c r="AQ39" s="1610"/>
      <c r="AR39" s="1610"/>
      <c r="AS39" s="1610"/>
      <c r="AT39" s="1610"/>
      <c r="AU39" s="1610"/>
      <c r="AV39" s="1610"/>
      <c r="AW39" s="1610"/>
      <c r="AX39" s="1610"/>
      <c r="AY39" s="1610"/>
      <c r="AZ39" s="1610"/>
      <c r="BA39" s="1610"/>
      <c r="BB39" s="1610"/>
      <c r="BC39" s="1610"/>
      <c r="BD39" s="1610"/>
      <c r="BE39" s="1610"/>
      <c r="BF39" s="1610"/>
      <c r="BG39" s="1610"/>
      <c r="BH39" s="1610"/>
      <c r="BI39" s="1610"/>
      <c r="BJ39" s="1610"/>
      <c r="BK39" s="1610"/>
      <c r="BL39" s="1610"/>
      <c r="BM39" s="1610"/>
      <c r="BN39" s="1610"/>
      <c r="BO39" s="1610"/>
      <c r="BP39" s="1610"/>
      <c r="BQ39" s="1610"/>
      <c r="BR39" s="1610"/>
      <c r="BS39" s="1610"/>
      <c r="BT39" s="1610"/>
      <c r="BU39" s="1610"/>
    </row>
    <row r="40" spans="3:73" ht="12.95" customHeight="1">
      <c r="F40" s="1610"/>
      <c r="G40" s="1610"/>
      <c r="H40" s="1610"/>
      <c r="I40" s="1610"/>
      <c r="J40" s="1610"/>
      <c r="K40" s="1610"/>
      <c r="L40" s="1610"/>
      <c r="M40" s="1610"/>
      <c r="N40" s="1610"/>
      <c r="O40" s="1610"/>
      <c r="P40" s="1610"/>
      <c r="Q40" s="1610"/>
      <c r="R40" s="1610"/>
      <c r="S40" s="1610"/>
      <c r="T40" s="1610"/>
      <c r="U40" s="1610"/>
      <c r="V40" s="1610"/>
      <c r="W40" s="1610"/>
      <c r="X40" s="1610"/>
      <c r="Y40" s="1610"/>
      <c r="Z40" s="1610"/>
      <c r="AA40" s="1610"/>
      <c r="AB40" s="1610"/>
      <c r="AC40" s="1610"/>
      <c r="AD40" s="1610"/>
      <c r="AE40" s="1610"/>
      <c r="AF40" s="1610"/>
      <c r="AG40" s="1610"/>
      <c r="AH40" s="1610"/>
      <c r="AI40" s="1610"/>
      <c r="AJ40" s="1610"/>
      <c r="AK40" s="1610"/>
      <c r="AL40" s="1610"/>
      <c r="AM40" s="1610"/>
      <c r="AN40" s="1610"/>
      <c r="AO40" s="1610"/>
      <c r="AP40" s="1610"/>
      <c r="AQ40" s="1610"/>
      <c r="AR40" s="1610"/>
      <c r="AS40" s="1610"/>
      <c r="AT40" s="1610"/>
      <c r="AU40" s="1610"/>
      <c r="AV40" s="1610"/>
      <c r="AW40" s="1610"/>
      <c r="AX40" s="1610"/>
      <c r="AY40" s="1610"/>
      <c r="AZ40" s="1610"/>
      <c r="BA40" s="1610"/>
      <c r="BB40" s="1610"/>
      <c r="BC40" s="1610"/>
      <c r="BD40" s="1610"/>
      <c r="BE40" s="1610"/>
      <c r="BF40" s="1610"/>
      <c r="BG40" s="1610"/>
      <c r="BH40" s="1610"/>
      <c r="BI40" s="1610"/>
      <c r="BJ40" s="1610"/>
      <c r="BK40" s="1610"/>
      <c r="BL40" s="1610"/>
      <c r="BM40" s="1610"/>
      <c r="BN40" s="1610"/>
      <c r="BO40" s="1610"/>
      <c r="BP40" s="1610"/>
      <c r="BQ40" s="1610"/>
      <c r="BR40" s="1610"/>
      <c r="BS40" s="1610"/>
      <c r="BT40" s="1610"/>
      <c r="BU40" s="1610"/>
    </row>
    <row r="41" spans="3:73" ht="12.95" customHeight="1">
      <c r="F41" s="1610"/>
      <c r="G41" s="1610"/>
      <c r="H41" s="1610"/>
      <c r="I41" s="1610"/>
      <c r="J41" s="1610"/>
      <c r="K41" s="1610"/>
      <c r="L41" s="1610"/>
      <c r="M41" s="1610"/>
      <c r="N41" s="1610"/>
      <c r="O41" s="1610"/>
      <c r="P41" s="1610"/>
      <c r="Q41" s="1610"/>
      <c r="R41" s="1610"/>
      <c r="S41" s="1610"/>
      <c r="T41" s="1610"/>
      <c r="U41" s="1610"/>
      <c r="V41" s="1610"/>
      <c r="W41" s="1610"/>
      <c r="X41" s="1610"/>
      <c r="Y41" s="1610"/>
      <c r="Z41" s="1610"/>
      <c r="AA41" s="1610"/>
      <c r="AB41" s="1610"/>
      <c r="AC41" s="1610"/>
      <c r="AD41" s="1610"/>
      <c r="AE41" s="1610"/>
      <c r="AF41" s="1610"/>
      <c r="AG41" s="1610"/>
      <c r="AH41" s="1610"/>
      <c r="AI41" s="1610"/>
      <c r="AJ41" s="1610"/>
      <c r="AK41" s="1610"/>
      <c r="AL41" s="1610"/>
      <c r="AM41" s="1610"/>
      <c r="AN41" s="1610"/>
      <c r="AO41" s="1610"/>
      <c r="AP41" s="1610"/>
      <c r="AQ41" s="1610"/>
      <c r="AR41" s="1610"/>
      <c r="AS41" s="1610"/>
      <c r="AT41" s="1610"/>
      <c r="AU41" s="1610"/>
      <c r="AV41" s="1610"/>
      <c r="AW41" s="1610"/>
      <c r="AX41" s="1610"/>
      <c r="AY41" s="1610"/>
      <c r="AZ41" s="1610"/>
      <c r="BA41" s="1610"/>
      <c r="BB41" s="1610"/>
      <c r="BC41" s="1610"/>
      <c r="BD41" s="1610"/>
      <c r="BE41" s="1610"/>
      <c r="BF41" s="1610"/>
      <c r="BG41" s="1610"/>
      <c r="BH41" s="1610"/>
      <c r="BI41" s="1610"/>
      <c r="BJ41" s="1610"/>
      <c r="BK41" s="1610"/>
      <c r="BL41" s="1610"/>
      <c r="BM41" s="1610"/>
      <c r="BN41" s="1610"/>
      <c r="BO41" s="1610"/>
      <c r="BP41" s="1610"/>
      <c r="BQ41" s="1610"/>
      <c r="BR41" s="1610"/>
      <c r="BS41" s="1610"/>
      <c r="BT41" s="1610"/>
      <c r="BU41" s="1610"/>
    </row>
    <row r="42" spans="3:73" ht="12.95" customHeight="1">
      <c r="F42" s="1610"/>
      <c r="G42" s="1610"/>
      <c r="H42" s="1610"/>
      <c r="I42" s="1610"/>
      <c r="J42" s="1610"/>
      <c r="K42" s="1610"/>
      <c r="L42" s="1610"/>
      <c r="M42" s="1610"/>
      <c r="N42" s="1610"/>
      <c r="O42" s="1610"/>
      <c r="P42" s="1610"/>
      <c r="Q42" s="1610"/>
      <c r="R42" s="1610"/>
      <c r="S42" s="1610"/>
      <c r="T42" s="1610"/>
      <c r="U42" s="1610"/>
      <c r="V42" s="1610"/>
      <c r="W42" s="1610"/>
      <c r="X42" s="1610"/>
      <c r="Y42" s="1610"/>
      <c r="Z42" s="1610"/>
      <c r="AA42" s="1610"/>
      <c r="AB42" s="1610"/>
      <c r="AC42" s="1610"/>
      <c r="AD42" s="1610"/>
      <c r="AE42" s="1610"/>
      <c r="AF42" s="1610"/>
      <c r="AG42" s="1610"/>
      <c r="AH42" s="1610"/>
      <c r="AI42" s="1610"/>
      <c r="AJ42" s="1610"/>
      <c r="AK42" s="1610"/>
      <c r="AL42" s="1610"/>
      <c r="AM42" s="1610"/>
      <c r="AN42" s="1610"/>
      <c r="AO42" s="1610"/>
      <c r="AP42" s="1610"/>
      <c r="AQ42" s="1610"/>
      <c r="AR42" s="1610"/>
      <c r="AS42" s="1610"/>
      <c r="AT42" s="1610"/>
      <c r="AU42" s="1610"/>
      <c r="AV42" s="1610"/>
      <c r="AW42" s="1610"/>
      <c r="AX42" s="1610"/>
      <c r="AY42" s="1610"/>
      <c r="AZ42" s="1610"/>
      <c r="BA42" s="1610"/>
      <c r="BB42" s="1610"/>
      <c r="BC42" s="1610"/>
      <c r="BD42" s="1610"/>
      <c r="BE42" s="1610"/>
      <c r="BF42" s="1610"/>
      <c r="BG42" s="1610"/>
      <c r="BH42" s="1610"/>
      <c r="BI42" s="1610"/>
      <c r="BJ42" s="1610"/>
      <c r="BK42" s="1610"/>
      <c r="BL42" s="1610"/>
      <c r="BM42" s="1610"/>
      <c r="BN42" s="1610"/>
      <c r="BO42" s="1610"/>
      <c r="BP42" s="1610"/>
      <c r="BQ42" s="1610"/>
      <c r="BR42" s="1610"/>
      <c r="BS42" s="1610"/>
      <c r="BT42" s="1610"/>
      <c r="BU42" s="1610"/>
    </row>
    <row r="43" spans="3:73" ht="4.9000000000000004" customHeight="1"/>
    <row r="44" spans="3:73" ht="12.95" customHeight="1">
      <c r="C44" s="184" t="s">
        <v>143</v>
      </c>
      <c r="F44" s="2985" t="s">
        <v>346</v>
      </c>
      <c r="G44" s="2985"/>
      <c r="H44" s="2985"/>
      <c r="I44" s="2985"/>
      <c r="J44" s="2985"/>
      <c r="K44" s="2985"/>
      <c r="L44" s="2985"/>
      <c r="M44" s="2985"/>
      <c r="N44" s="2985"/>
      <c r="O44" s="2985"/>
      <c r="P44" s="2985"/>
      <c r="Q44" s="2985"/>
      <c r="R44" s="2985"/>
      <c r="S44" s="2985"/>
      <c r="T44" s="2985"/>
      <c r="U44" s="2985"/>
      <c r="V44" s="2985"/>
      <c r="W44" s="2985"/>
      <c r="X44" s="2985"/>
      <c r="Y44" s="2985"/>
      <c r="Z44" s="2985"/>
      <c r="AA44" s="2985"/>
      <c r="AB44" s="2985"/>
      <c r="AC44" s="2985"/>
      <c r="AD44" s="2985"/>
      <c r="AE44" s="2985"/>
      <c r="AF44" s="2985"/>
      <c r="AG44" s="2985"/>
      <c r="AH44" s="2985"/>
      <c r="AI44" s="2985"/>
      <c r="AJ44" s="2985"/>
      <c r="AK44" s="2985"/>
      <c r="AL44" s="2985"/>
      <c r="AM44" s="2985"/>
      <c r="AN44" s="2985"/>
      <c r="AO44" s="2985"/>
      <c r="AP44" s="2985"/>
      <c r="AQ44" s="2985"/>
      <c r="AR44" s="2985"/>
      <c r="AS44" s="2985"/>
      <c r="AT44" s="2985"/>
      <c r="AU44" s="2985"/>
      <c r="AV44" s="2985"/>
      <c r="AW44" s="2985"/>
      <c r="AX44" s="2985"/>
      <c r="AY44" s="2985"/>
      <c r="AZ44" s="2985"/>
      <c r="BA44" s="2985"/>
      <c r="BB44" s="2985"/>
      <c r="BC44" s="2985"/>
      <c r="BD44" s="2985"/>
      <c r="BE44" s="2985"/>
      <c r="BF44" s="2985"/>
      <c r="BG44" s="2985"/>
      <c r="BH44" s="2985"/>
      <c r="BI44" s="2985"/>
      <c r="BJ44" s="2985"/>
      <c r="BK44" s="2985"/>
      <c r="BL44" s="2985"/>
      <c r="BM44" s="2985"/>
      <c r="BN44" s="2985"/>
      <c r="BO44" s="2985"/>
      <c r="BP44" s="2985"/>
      <c r="BQ44" s="2985"/>
      <c r="BR44" s="2985"/>
      <c r="BS44" s="2985"/>
      <c r="BT44" s="2985"/>
      <c r="BU44" s="2985"/>
    </row>
    <row r="45" spans="3:73" ht="12.95" customHeight="1">
      <c r="F45" s="2985"/>
      <c r="G45" s="2985"/>
      <c r="H45" s="2985"/>
      <c r="I45" s="2985"/>
      <c r="J45" s="2985"/>
      <c r="K45" s="2985"/>
      <c r="L45" s="2985"/>
      <c r="M45" s="2985"/>
      <c r="N45" s="2985"/>
      <c r="O45" s="2985"/>
      <c r="P45" s="2985"/>
      <c r="Q45" s="2985"/>
      <c r="R45" s="2985"/>
      <c r="S45" s="2985"/>
      <c r="T45" s="2985"/>
      <c r="U45" s="2985"/>
      <c r="V45" s="2985"/>
      <c r="W45" s="2985"/>
      <c r="X45" s="2985"/>
      <c r="Y45" s="2985"/>
      <c r="Z45" s="2985"/>
      <c r="AA45" s="2985"/>
      <c r="AB45" s="2985"/>
      <c r="AC45" s="2985"/>
      <c r="AD45" s="2985"/>
      <c r="AE45" s="2985"/>
      <c r="AF45" s="2985"/>
      <c r="AG45" s="2985"/>
      <c r="AH45" s="2985"/>
      <c r="AI45" s="2985"/>
      <c r="AJ45" s="2985"/>
      <c r="AK45" s="2985"/>
      <c r="AL45" s="2985"/>
      <c r="AM45" s="2985"/>
      <c r="AN45" s="2985"/>
      <c r="AO45" s="2985"/>
      <c r="AP45" s="2985"/>
      <c r="AQ45" s="2985"/>
      <c r="AR45" s="2985"/>
      <c r="AS45" s="2985"/>
      <c r="AT45" s="2985"/>
      <c r="AU45" s="2985"/>
      <c r="AV45" s="2985"/>
      <c r="AW45" s="2985"/>
      <c r="AX45" s="2985"/>
      <c r="AY45" s="2985"/>
      <c r="AZ45" s="2985"/>
      <c r="BA45" s="2985"/>
      <c r="BB45" s="2985"/>
      <c r="BC45" s="2985"/>
      <c r="BD45" s="2985"/>
      <c r="BE45" s="2985"/>
      <c r="BF45" s="2985"/>
      <c r="BG45" s="2985"/>
      <c r="BH45" s="2985"/>
      <c r="BI45" s="2985"/>
      <c r="BJ45" s="2985"/>
      <c r="BK45" s="2985"/>
      <c r="BL45" s="2985"/>
      <c r="BM45" s="2985"/>
      <c r="BN45" s="2985"/>
      <c r="BO45" s="2985"/>
      <c r="BP45" s="2985"/>
      <c r="BQ45" s="2985"/>
      <c r="BR45" s="2985"/>
      <c r="BS45" s="2985"/>
      <c r="BT45" s="2985"/>
      <c r="BU45" s="2985"/>
    </row>
    <row r="46" spans="3:73" ht="12.95" customHeight="1">
      <c r="F46" s="2985"/>
      <c r="G46" s="2985"/>
      <c r="H46" s="2985"/>
      <c r="I46" s="2985"/>
      <c r="J46" s="2985"/>
      <c r="K46" s="2985"/>
      <c r="L46" s="2985"/>
      <c r="M46" s="2985"/>
      <c r="N46" s="2985"/>
      <c r="O46" s="2985"/>
      <c r="P46" s="2985"/>
      <c r="Q46" s="2985"/>
      <c r="R46" s="2985"/>
      <c r="S46" s="2985"/>
      <c r="T46" s="2985"/>
      <c r="U46" s="2985"/>
      <c r="V46" s="2985"/>
      <c r="W46" s="2985"/>
      <c r="X46" s="2985"/>
      <c r="Y46" s="2985"/>
      <c r="Z46" s="2985"/>
      <c r="AA46" s="2985"/>
      <c r="AB46" s="2985"/>
      <c r="AC46" s="2985"/>
      <c r="AD46" s="2985"/>
      <c r="AE46" s="2985"/>
      <c r="AF46" s="2985"/>
      <c r="AG46" s="2985"/>
      <c r="AH46" s="2985"/>
      <c r="AI46" s="2985"/>
      <c r="AJ46" s="2985"/>
      <c r="AK46" s="2985"/>
      <c r="AL46" s="2985"/>
      <c r="AM46" s="2985"/>
      <c r="AN46" s="2985"/>
      <c r="AO46" s="2985"/>
      <c r="AP46" s="2985"/>
      <c r="AQ46" s="2985"/>
      <c r="AR46" s="2985"/>
      <c r="AS46" s="2985"/>
      <c r="AT46" s="2985"/>
      <c r="AU46" s="2985"/>
      <c r="AV46" s="2985"/>
      <c r="AW46" s="2985"/>
      <c r="AX46" s="2985"/>
      <c r="AY46" s="2985"/>
      <c r="AZ46" s="2985"/>
      <c r="BA46" s="2985"/>
      <c r="BB46" s="2985"/>
      <c r="BC46" s="2985"/>
      <c r="BD46" s="2985"/>
      <c r="BE46" s="2985"/>
      <c r="BF46" s="2985"/>
      <c r="BG46" s="2985"/>
      <c r="BH46" s="2985"/>
      <c r="BI46" s="2985"/>
      <c r="BJ46" s="2985"/>
      <c r="BK46" s="2985"/>
      <c r="BL46" s="2985"/>
      <c r="BM46" s="2985"/>
      <c r="BN46" s="2985"/>
      <c r="BO46" s="2985"/>
      <c r="BP46" s="2985"/>
      <c r="BQ46" s="2985"/>
      <c r="BR46" s="2985"/>
      <c r="BS46" s="2985"/>
      <c r="BT46" s="2985"/>
      <c r="BU46" s="2985"/>
    </row>
    <row r="47" spans="3:73" ht="12.95" customHeight="1">
      <c r="F47" s="2985"/>
      <c r="G47" s="2985"/>
      <c r="H47" s="2985"/>
      <c r="I47" s="2985"/>
      <c r="J47" s="2985"/>
      <c r="K47" s="2985"/>
      <c r="L47" s="2985"/>
      <c r="M47" s="2985"/>
      <c r="N47" s="2985"/>
      <c r="O47" s="2985"/>
      <c r="P47" s="2985"/>
      <c r="Q47" s="2985"/>
      <c r="R47" s="2985"/>
      <c r="S47" s="2985"/>
      <c r="T47" s="2985"/>
      <c r="U47" s="2985"/>
      <c r="V47" s="2985"/>
      <c r="W47" s="2985"/>
      <c r="X47" s="2985"/>
      <c r="Y47" s="2985"/>
      <c r="Z47" s="2985"/>
      <c r="AA47" s="2985"/>
      <c r="AB47" s="2985"/>
      <c r="AC47" s="2985"/>
      <c r="AD47" s="2985"/>
      <c r="AE47" s="2985"/>
      <c r="AF47" s="2985"/>
      <c r="AG47" s="2985"/>
      <c r="AH47" s="2985"/>
      <c r="AI47" s="2985"/>
      <c r="AJ47" s="2985"/>
      <c r="AK47" s="2985"/>
      <c r="AL47" s="2985"/>
      <c r="AM47" s="2985"/>
      <c r="AN47" s="2985"/>
      <c r="AO47" s="2985"/>
      <c r="AP47" s="2985"/>
      <c r="AQ47" s="2985"/>
      <c r="AR47" s="2985"/>
      <c r="AS47" s="2985"/>
      <c r="AT47" s="2985"/>
      <c r="AU47" s="2985"/>
      <c r="AV47" s="2985"/>
      <c r="AW47" s="2985"/>
      <c r="AX47" s="2985"/>
      <c r="AY47" s="2985"/>
      <c r="AZ47" s="2985"/>
      <c r="BA47" s="2985"/>
      <c r="BB47" s="2985"/>
      <c r="BC47" s="2985"/>
      <c r="BD47" s="2985"/>
      <c r="BE47" s="2985"/>
      <c r="BF47" s="2985"/>
      <c r="BG47" s="2985"/>
      <c r="BH47" s="2985"/>
      <c r="BI47" s="2985"/>
      <c r="BJ47" s="2985"/>
      <c r="BK47" s="2985"/>
      <c r="BL47" s="2985"/>
      <c r="BM47" s="2985"/>
      <c r="BN47" s="2985"/>
      <c r="BO47" s="2985"/>
      <c r="BP47" s="2985"/>
      <c r="BQ47" s="2985"/>
      <c r="BR47" s="2985"/>
      <c r="BS47" s="2985"/>
      <c r="BT47" s="2985"/>
      <c r="BU47" s="2985"/>
    </row>
    <row r="48" spans="3:73" ht="4.9000000000000004" customHeight="1"/>
    <row r="49" spans="2:73" ht="12.95" customHeight="1">
      <c r="C49" s="184" t="s">
        <v>295</v>
      </c>
      <c r="F49" s="2992" t="s">
        <v>347</v>
      </c>
      <c r="G49" s="2992"/>
      <c r="H49" s="2992"/>
      <c r="I49" s="2992"/>
      <c r="J49" s="2992"/>
      <c r="K49" s="2992"/>
      <c r="L49" s="2992"/>
      <c r="M49" s="2992"/>
      <c r="N49" s="2992"/>
      <c r="O49" s="2992"/>
      <c r="P49" s="2992"/>
      <c r="Q49" s="2992"/>
      <c r="R49" s="2992"/>
      <c r="S49" s="2992"/>
      <c r="T49" s="2992"/>
      <c r="U49" s="2992"/>
      <c r="V49" s="2992"/>
      <c r="W49" s="2992"/>
      <c r="X49" s="2992"/>
      <c r="Y49" s="2992"/>
      <c r="Z49" s="2992"/>
      <c r="AA49" s="2992"/>
      <c r="AB49" s="2992"/>
      <c r="AC49" s="2992"/>
      <c r="AD49" s="2992"/>
      <c r="AE49" s="2992"/>
      <c r="AF49" s="2992"/>
      <c r="AG49" s="2992"/>
      <c r="AH49" s="2992"/>
      <c r="AI49" s="2992"/>
      <c r="AJ49" s="2992"/>
      <c r="AK49" s="2992"/>
      <c r="AL49" s="2992"/>
      <c r="AM49" s="2992"/>
      <c r="AN49" s="2992"/>
      <c r="AO49" s="2992"/>
      <c r="AP49" s="2992"/>
      <c r="AQ49" s="2992"/>
      <c r="AR49" s="2992"/>
      <c r="AS49" s="2992"/>
      <c r="AT49" s="2992"/>
      <c r="AU49" s="2992"/>
      <c r="AV49" s="2992"/>
      <c r="AW49" s="2992"/>
      <c r="AX49" s="2992"/>
      <c r="AY49" s="2992"/>
      <c r="AZ49" s="2992"/>
      <c r="BA49" s="2992"/>
      <c r="BB49" s="2992"/>
      <c r="BC49" s="2992"/>
      <c r="BD49" s="2992"/>
      <c r="BE49" s="2992"/>
      <c r="BF49" s="2992"/>
      <c r="BG49" s="2992"/>
      <c r="BH49" s="2992"/>
      <c r="BI49" s="2992"/>
      <c r="BJ49" s="2992"/>
      <c r="BK49" s="2992"/>
      <c r="BL49" s="2992"/>
      <c r="BM49" s="2992"/>
      <c r="BN49" s="2992"/>
      <c r="BO49" s="2992"/>
      <c r="BP49" s="2992"/>
      <c r="BQ49" s="2992"/>
      <c r="BR49" s="2992"/>
      <c r="BS49" s="2992"/>
      <c r="BT49" s="2992"/>
      <c r="BU49" s="2992"/>
    </row>
    <row r="50" spans="2:73" ht="12.95" customHeight="1">
      <c r="F50" s="2992"/>
      <c r="G50" s="2992"/>
      <c r="H50" s="2992"/>
      <c r="I50" s="2992"/>
      <c r="J50" s="2992"/>
      <c r="K50" s="2992"/>
      <c r="L50" s="2992"/>
      <c r="M50" s="2992"/>
      <c r="N50" s="2992"/>
      <c r="O50" s="2992"/>
      <c r="P50" s="2992"/>
      <c r="Q50" s="2992"/>
      <c r="R50" s="2992"/>
      <c r="S50" s="2992"/>
      <c r="T50" s="2992"/>
      <c r="U50" s="2992"/>
      <c r="V50" s="2992"/>
      <c r="W50" s="2992"/>
      <c r="X50" s="2992"/>
      <c r="Y50" s="2992"/>
      <c r="Z50" s="2992"/>
      <c r="AA50" s="2992"/>
      <c r="AB50" s="2992"/>
      <c r="AC50" s="2992"/>
      <c r="AD50" s="2992"/>
      <c r="AE50" s="2992"/>
      <c r="AF50" s="2992"/>
      <c r="AG50" s="2992"/>
      <c r="AH50" s="2992"/>
      <c r="AI50" s="2992"/>
      <c r="AJ50" s="2992"/>
      <c r="AK50" s="2992"/>
      <c r="AL50" s="2992"/>
      <c r="AM50" s="2992"/>
      <c r="AN50" s="2992"/>
      <c r="AO50" s="2992"/>
      <c r="AP50" s="2992"/>
      <c r="AQ50" s="2992"/>
      <c r="AR50" s="2992"/>
      <c r="AS50" s="2992"/>
      <c r="AT50" s="2992"/>
      <c r="AU50" s="2992"/>
      <c r="AV50" s="2992"/>
      <c r="AW50" s="2992"/>
      <c r="AX50" s="2992"/>
      <c r="AY50" s="2992"/>
      <c r="AZ50" s="2992"/>
      <c r="BA50" s="2992"/>
      <c r="BB50" s="2992"/>
      <c r="BC50" s="2992"/>
      <c r="BD50" s="2992"/>
      <c r="BE50" s="2992"/>
      <c r="BF50" s="2992"/>
      <c r="BG50" s="2992"/>
      <c r="BH50" s="2992"/>
      <c r="BI50" s="2992"/>
      <c r="BJ50" s="2992"/>
      <c r="BK50" s="2992"/>
      <c r="BL50" s="2992"/>
      <c r="BM50" s="2992"/>
      <c r="BN50" s="2992"/>
      <c r="BO50" s="2992"/>
      <c r="BP50" s="2992"/>
      <c r="BQ50" s="2992"/>
      <c r="BR50" s="2992"/>
      <c r="BS50" s="2992"/>
      <c r="BT50" s="2992"/>
      <c r="BU50" s="2992"/>
    </row>
    <row r="51" spans="2:73" ht="12.95" customHeight="1">
      <c r="F51" s="2992"/>
      <c r="G51" s="2992"/>
      <c r="H51" s="2992"/>
      <c r="I51" s="2992"/>
      <c r="J51" s="2992"/>
      <c r="K51" s="2992"/>
      <c r="L51" s="2992"/>
      <c r="M51" s="2992"/>
      <c r="N51" s="2992"/>
      <c r="O51" s="2992"/>
      <c r="P51" s="2992"/>
      <c r="Q51" s="2992"/>
      <c r="R51" s="2992"/>
      <c r="S51" s="2992"/>
      <c r="T51" s="2992"/>
      <c r="U51" s="2992"/>
      <c r="V51" s="2992"/>
      <c r="W51" s="2992"/>
      <c r="X51" s="2992"/>
      <c r="Y51" s="2992"/>
      <c r="Z51" s="2992"/>
      <c r="AA51" s="2992"/>
      <c r="AB51" s="2992"/>
      <c r="AC51" s="2992"/>
      <c r="AD51" s="2992"/>
      <c r="AE51" s="2992"/>
      <c r="AF51" s="2992"/>
      <c r="AG51" s="2992"/>
      <c r="AH51" s="2992"/>
      <c r="AI51" s="2992"/>
      <c r="AJ51" s="2992"/>
      <c r="AK51" s="2992"/>
      <c r="AL51" s="2992"/>
      <c r="AM51" s="2992"/>
      <c r="AN51" s="2992"/>
      <c r="AO51" s="2992"/>
      <c r="AP51" s="2992"/>
      <c r="AQ51" s="2992"/>
      <c r="AR51" s="2992"/>
      <c r="AS51" s="2992"/>
      <c r="AT51" s="2992"/>
      <c r="AU51" s="2992"/>
      <c r="AV51" s="2992"/>
      <c r="AW51" s="2992"/>
      <c r="AX51" s="2992"/>
      <c r="AY51" s="2992"/>
      <c r="AZ51" s="2992"/>
      <c r="BA51" s="2992"/>
      <c r="BB51" s="2992"/>
      <c r="BC51" s="2992"/>
      <c r="BD51" s="2992"/>
      <c r="BE51" s="2992"/>
      <c r="BF51" s="2992"/>
      <c r="BG51" s="2992"/>
      <c r="BH51" s="2992"/>
      <c r="BI51" s="2992"/>
      <c r="BJ51" s="2992"/>
      <c r="BK51" s="2992"/>
      <c r="BL51" s="2992"/>
      <c r="BM51" s="2992"/>
      <c r="BN51" s="2992"/>
      <c r="BO51" s="2992"/>
      <c r="BP51" s="2992"/>
      <c r="BQ51" s="2992"/>
      <c r="BR51" s="2992"/>
      <c r="BS51" s="2992"/>
      <c r="BT51" s="2992"/>
      <c r="BU51" s="2992"/>
    </row>
    <row r="52" spans="2:73" ht="4.9000000000000004" customHeight="1"/>
    <row r="53" spans="2:73" ht="12.95" customHeight="1">
      <c r="C53" s="184" t="s">
        <v>296</v>
      </c>
      <c r="F53" s="2991" t="s">
        <v>348</v>
      </c>
      <c r="G53" s="2991"/>
      <c r="H53" s="2991"/>
      <c r="I53" s="2991"/>
      <c r="J53" s="2991"/>
      <c r="K53" s="2991"/>
      <c r="L53" s="2991"/>
      <c r="M53" s="2991"/>
      <c r="N53" s="2991"/>
      <c r="O53" s="2991"/>
      <c r="P53" s="2991"/>
      <c r="Q53" s="2991"/>
      <c r="R53" s="2991"/>
      <c r="S53" s="2991"/>
      <c r="T53" s="2991"/>
      <c r="U53" s="2991"/>
      <c r="V53" s="2991"/>
      <c r="W53" s="2991"/>
      <c r="X53" s="2991"/>
      <c r="Y53" s="2991"/>
      <c r="Z53" s="2991"/>
      <c r="AA53" s="2991"/>
      <c r="AB53" s="2991"/>
      <c r="AC53" s="2991"/>
      <c r="AD53" s="2991"/>
      <c r="AE53" s="2991"/>
      <c r="AF53" s="2991"/>
      <c r="AG53" s="2991"/>
      <c r="AH53" s="2991"/>
      <c r="AI53" s="2991"/>
      <c r="AJ53" s="2991"/>
      <c r="AK53" s="2991"/>
      <c r="AL53" s="2991"/>
      <c r="AM53" s="2991"/>
      <c r="AN53" s="2991"/>
      <c r="AO53" s="2991"/>
      <c r="AP53" s="2991"/>
      <c r="AQ53" s="2991"/>
      <c r="AR53" s="2991"/>
      <c r="AS53" s="2991"/>
      <c r="AT53" s="2991"/>
      <c r="AU53" s="2991"/>
      <c r="AV53" s="2991"/>
      <c r="AW53" s="2991"/>
      <c r="AX53" s="2991"/>
      <c r="AY53" s="2991"/>
      <c r="AZ53" s="2991"/>
      <c r="BA53" s="2991"/>
      <c r="BB53" s="2991"/>
      <c r="BC53" s="2991"/>
      <c r="BD53" s="2991"/>
      <c r="BE53" s="2991"/>
      <c r="BF53" s="2991"/>
      <c r="BG53" s="2991"/>
      <c r="BH53" s="2991"/>
      <c r="BI53" s="2991"/>
      <c r="BJ53" s="2991"/>
      <c r="BK53" s="2991"/>
      <c r="BL53" s="2991"/>
      <c r="BM53" s="2991"/>
      <c r="BN53" s="2991"/>
      <c r="BO53" s="2991"/>
      <c r="BP53" s="2991"/>
      <c r="BQ53" s="2991"/>
      <c r="BR53" s="2991"/>
      <c r="BS53" s="2991"/>
      <c r="BT53" s="2991"/>
      <c r="BU53" s="2991"/>
    </row>
    <row r="54" spans="2:73" ht="12.95" customHeight="1">
      <c r="F54" s="2991"/>
      <c r="G54" s="2991"/>
      <c r="H54" s="2991"/>
      <c r="I54" s="2991"/>
      <c r="J54" s="2991"/>
      <c r="K54" s="2991"/>
      <c r="L54" s="2991"/>
      <c r="M54" s="2991"/>
      <c r="N54" s="2991"/>
      <c r="O54" s="2991"/>
      <c r="P54" s="2991"/>
      <c r="Q54" s="2991"/>
      <c r="R54" s="2991"/>
      <c r="S54" s="2991"/>
      <c r="T54" s="2991"/>
      <c r="U54" s="2991"/>
      <c r="V54" s="2991"/>
      <c r="W54" s="2991"/>
      <c r="X54" s="2991"/>
      <c r="Y54" s="2991"/>
      <c r="Z54" s="2991"/>
      <c r="AA54" s="2991"/>
      <c r="AB54" s="2991"/>
      <c r="AC54" s="2991"/>
      <c r="AD54" s="2991"/>
      <c r="AE54" s="2991"/>
      <c r="AF54" s="2991"/>
      <c r="AG54" s="2991"/>
      <c r="AH54" s="2991"/>
      <c r="AI54" s="2991"/>
      <c r="AJ54" s="2991"/>
      <c r="AK54" s="2991"/>
      <c r="AL54" s="2991"/>
      <c r="AM54" s="2991"/>
      <c r="AN54" s="2991"/>
      <c r="AO54" s="2991"/>
      <c r="AP54" s="2991"/>
      <c r="AQ54" s="2991"/>
      <c r="AR54" s="2991"/>
      <c r="AS54" s="2991"/>
      <c r="AT54" s="2991"/>
      <c r="AU54" s="2991"/>
      <c r="AV54" s="2991"/>
      <c r="AW54" s="2991"/>
      <c r="AX54" s="2991"/>
      <c r="AY54" s="2991"/>
      <c r="AZ54" s="2991"/>
      <c r="BA54" s="2991"/>
      <c r="BB54" s="2991"/>
      <c r="BC54" s="2991"/>
      <c r="BD54" s="2991"/>
      <c r="BE54" s="2991"/>
      <c r="BF54" s="2991"/>
      <c r="BG54" s="2991"/>
      <c r="BH54" s="2991"/>
      <c r="BI54" s="2991"/>
      <c r="BJ54" s="2991"/>
      <c r="BK54" s="2991"/>
      <c r="BL54" s="2991"/>
      <c r="BM54" s="2991"/>
      <c r="BN54" s="2991"/>
      <c r="BO54" s="2991"/>
      <c r="BP54" s="2991"/>
      <c r="BQ54" s="2991"/>
      <c r="BR54" s="2991"/>
      <c r="BS54" s="2991"/>
      <c r="BT54" s="2991"/>
      <c r="BU54" s="2991"/>
    </row>
    <row r="55" spans="2:73" ht="4.9000000000000004" customHeight="1"/>
    <row r="56" spans="2:73" ht="12.95" customHeight="1">
      <c r="C56" s="184" t="s">
        <v>297</v>
      </c>
      <c r="F56" s="2985" t="s">
        <v>349</v>
      </c>
      <c r="G56" s="2985"/>
      <c r="H56" s="2985"/>
      <c r="I56" s="2985"/>
      <c r="J56" s="2985"/>
      <c r="K56" s="2985"/>
      <c r="L56" s="2985"/>
      <c r="M56" s="2985"/>
      <c r="N56" s="2985"/>
      <c r="O56" s="2985"/>
      <c r="P56" s="2985"/>
      <c r="Q56" s="2985"/>
      <c r="R56" s="2985"/>
      <c r="S56" s="2985"/>
      <c r="T56" s="2985"/>
      <c r="U56" s="2985"/>
      <c r="V56" s="2985"/>
      <c r="W56" s="2985"/>
      <c r="X56" s="2985"/>
      <c r="Y56" s="2985"/>
      <c r="Z56" s="2985"/>
      <c r="AA56" s="2985"/>
      <c r="AB56" s="2985"/>
      <c r="AC56" s="2985"/>
      <c r="AD56" s="2985"/>
      <c r="AE56" s="2985"/>
      <c r="AF56" s="2985"/>
      <c r="AG56" s="2985"/>
      <c r="AH56" s="2985"/>
      <c r="AI56" s="2985"/>
      <c r="AJ56" s="2985"/>
      <c r="AK56" s="2985"/>
      <c r="AL56" s="2985"/>
      <c r="AM56" s="2985"/>
      <c r="AN56" s="2985"/>
      <c r="AO56" s="2985"/>
      <c r="AP56" s="2985"/>
      <c r="AQ56" s="2985"/>
      <c r="AR56" s="2985"/>
      <c r="AS56" s="2985"/>
      <c r="AT56" s="2985"/>
      <c r="AU56" s="2985"/>
      <c r="AV56" s="2985"/>
      <c r="AW56" s="2985"/>
      <c r="AX56" s="2985"/>
      <c r="AY56" s="2985"/>
      <c r="AZ56" s="2985"/>
      <c r="BA56" s="2985"/>
      <c r="BB56" s="2985"/>
      <c r="BC56" s="2985"/>
      <c r="BD56" s="2985"/>
      <c r="BE56" s="2985"/>
      <c r="BF56" s="2985"/>
      <c r="BG56" s="2985"/>
      <c r="BH56" s="2985"/>
      <c r="BI56" s="2985"/>
      <c r="BJ56" s="2985"/>
      <c r="BK56" s="2985"/>
      <c r="BL56" s="2985"/>
      <c r="BM56" s="2985"/>
      <c r="BN56" s="2985"/>
      <c r="BO56" s="2985"/>
      <c r="BP56" s="2985"/>
      <c r="BQ56" s="2985"/>
      <c r="BR56" s="2985"/>
      <c r="BS56" s="2985"/>
      <c r="BT56" s="2985"/>
      <c r="BU56" s="2985"/>
    </row>
    <row r="57" spans="2:73" ht="12.95" customHeight="1">
      <c r="F57" s="2985"/>
      <c r="G57" s="2985"/>
      <c r="H57" s="2985"/>
      <c r="I57" s="2985"/>
      <c r="J57" s="2985"/>
      <c r="K57" s="2985"/>
      <c r="L57" s="2985"/>
      <c r="M57" s="2985"/>
      <c r="N57" s="2985"/>
      <c r="O57" s="2985"/>
      <c r="P57" s="2985"/>
      <c r="Q57" s="2985"/>
      <c r="R57" s="2985"/>
      <c r="S57" s="2985"/>
      <c r="T57" s="2985"/>
      <c r="U57" s="2985"/>
      <c r="V57" s="2985"/>
      <c r="W57" s="2985"/>
      <c r="X57" s="2985"/>
      <c r="Y57" s="2985"/>
      <c r="Z57" s="2985"/>
      <c r="AA57" s="2985"/>
      <c r="AB57" s="2985"/>
      <c r="AC57" s="2985"/>
      <c r="AD57" s="2985"/>
      <c r="AE57" s="2985"/>
      <c r="AF57" s="2985"/>
      <c r="AG57" s="2985"/>
      <c r="AH57" s="2985"/>
      <c r="AI57" s="2985"/>
      <c r="AJ57" s="2985"/>
      <c r="AK57" s="2985"/>
      <c r="AL57" s="2985"/>
      <c r="AM57" s="2985"/>
      <c r="AN57" s="2985"/>
      <c r="AO57" s="2985"/>
      <c r="AP57" s="2985"/>
      <c r="AQ57" s="2985"/>
      <c r="AR57" s="2985"/>
      <c r="AS57" s="2985"/>
      <c r="AT57" s="2985"/>
      <c r="AU57" s="2985"/>
      <c r="AV57" s="2985"/>
      <c r="AW57" s="2985"/>
      <c r="AX57" s="2985"/>
      <c r="AY57" s="2985"/>
      <c r="AZ57" s="2985"/>
      <c r="BA57" s="2985"/>
      <c r="BB57" s="2985"/>
      <c r="BC57" s="2985"/>
      <c r="BD57" s="2985"/>
      <c r="BE57" s="2985"/>
      <c r="BF57" s="2985"/>
      <c r="BG57" s="2985"/>
      <c r="BH57" s="2985"/>
      <c r="BI57" s="2985"/>
      <c r="BJ57" s="2985"/>
      <c r="BK57" s="2985"/>
      <c r="BL57" s="2985"/>
      <c r="BM57" s="2985"/>
      <c r="BN57" s="2985"/>
      <c r="BO57" s="2985"/>
      <c r="BP57" s="2985"/>
      <c r="BQ57" s="2985"/>
      <c r="BR57" s="2985"/>
      <c r="BS57" s="2985"/>
      <c r="BT57" s="2985"/>
      <c r="BU57" s="2985"/>
    </row>
    <row r="58" spans="2:73" ht="4.9000000000000004" customHeight="1"/>
    <row r="59" spans="2:73" ht="12" customHeight="1">
      <c r="C59" s="184" t="s">
        <v>202</v>
      </c>
    </row>
    <row r="60" spans="2:73" ht="11.1" customHeight="1">
      <c r="B60" s="184" t="s">
        <v>144</v>
      </c>
    </row>
    <row r="61" spans="2:73" ht="12.95" customHeight="1">
      <c r="D61" s="2985" t="s">
        <v>350</v>
      </c>
      <c r="E61" s="2985"/>
      <c r="F61" s="2985"/>
      <c r="G61" s="2985"/>
      <c r="H61" s="2985"/>
      <c r="I61" s="2985"/>
      <c r="J61" s="2985"/>
      <c r="K61" s="2985"/>
      <c r="L61" s="2985"/>
      <c r="M61" s="2985"/>
      <c r="N61" s="2985"/>
      <c r="O61" s="2985"/>
      <c r="P61" s="2985"/>
      <c r="Q61" s="2985"/>
      <c r="R61" s="2985"/>
      <c r="S61" s="2985"/>
      <c r="T61" s="2985"/>
      <c r="U61" s="2985"/>
      <c r="V61" s="2985"/>
      <c r="W61" s="2985"/>
      <c r="X61" s="2985"/>
      <c r="Y61" s="2985"/>
      <c r="Z61" s="2985"/>
      <c r="AA61" s="2985"/>
      <c r="AB61" s="2985"/>
      <c r="AC61" s="2985"/>
      <c r="AD61" s="2985"/>
      <c r="AE61" s="2985"/>
      <c r="AF61" s="2985"/>
      <c r="AG61" s="2985"/>
      <c r="AH61" s="2985"/>
      <c r="AI61" s="2985"/>
      <c r="AJ61" s="2985"/>
      <c r="AK61" s="2985"/>
      <c r="AL61" s="2985"/>
      <c r="AM61" s="2985"/>
      <c r="AN61" s="2985"/>
      <c r="AO61" s="2985"/>
      <c r="AP61" s="2985"/>
      <c r="AQ61" s="2985"/>
      <c r="AR61" s="2985"/>
      <c r="AS61" s="2985"/>
      <c r="AT61" s="2985"/>
      <c r="AU61" s="2985"/>
      <c r="AV61" s="2985"/>
      <c r="AW61" s="2985"/>
      <c r="AX61" s="2985"/>
      <c r="AY61" s="2985"/>
      <c r="AZ61" s="2985"/>
      <c r="BA61" s="2985"/>
      <c r="BB61" s="2985"/>
      <c r="BC61" s="2985"/>
      <c r="BD61" s="2985"/>
      <c r="BE61" s="2985"/>
      <c r="BF61" s="2985"/>
      <c r="BG61" s="2985"/>
      <c r="BH61" s="2985"/>
      <c r="BI61" s="2985"/>
      <c r="BJ61" s="2985"/>
      <c r="BK61" s="2985"/>
      <c r="BL61" s="2985"/>
      <c r="BM61" s="2985"/>
      <c r="BN61" s="2985"/>
      <c r="BO61" s="2985"/>
      <c r="BP61" s="2985"/>
      <c r="BQ61" s="2985"/>
      <c r="BR61" s="2985"/>
      <c r="BS61" s="2985"/>
      <c r="BT61" s="2985"/>
      <c r="BU61" s="2985"/>
    </row>
    <row r="62" spans="2:73" ht="12.95" customHeight="1">
      <c r="D62" s="2985"/>
      <c r="E62" s="2985"/>
      <c r="F62" s="2985"/>
      <c r="G62" s="2985"/>
      <c r="H62" s="2985"/>
      <c r="I62" s="2985"/>
      <c r="J62" s="2985"/>
      <c r="K62" s="2985"/>
      <c r="L62" s="2985"/>
      <c r="M62" s="2985"/>
      <c r="N62" s="2985"/>
      <c r="O62" s="2985"/>
      <c r="P62" s="2985"/>
      <c r="Q62" s="2985"/>
      <c r="R62" s="2985"/>
      <c r="S62" s="2985"/>
      <c r="T62" s="2985"/>
      <c r="U62" s="2985"/>
      <c r="V62" s="2985"/>
      <c r="W62" s="2985"/>
      <c r="X62" s="2985"/>
      <c r="Y62" s="2985"/>
      <c r="Z62" s="2985"/>
      <c r="AA62" s="2985"/>
      <c r="AB62" s="2985"/>
      <c r="AC62" s="2985"/>
      <c r="AD62" s="2985"/>
      <c r="AE62" s="2985"/>
      <c r="AF62" s="2985"/>
      <c r="AG62" s="2985"/>
      <c r="AH62" s="2985"/>
      <c r="AI62" s="2985"/>
      <c r="AJ62" s="2985"/>
      <c r="AK62" s="2985"/>
      <c r="AL62" s="2985"/>
      <c r="AM62" s="2985"/>
      <c r="AN62" s="2985"/>
      <c r="AO62" s="2985"/>
      <c r="AP62" s="2985"/>
      <c r="AQ62" s="2985"/>
      <c r="AR62" s="2985"/>
      <c r="AS62" s="2985"/>
      <c r="AT62" s="2985"/>
      <c r="AU62" s="2985"/>
      <c r="AV62" s="2985"/>
      <c r="AW62" s="2985"/>
      <c r="AX62" s="2985"/>
      <c r="AY62" s="2985"/>
      <c r="AZ62" s="2985"/>
      <c r="BA62" s="2985"/>
      <c r="BB62" s="2985"/>
      <c r="BC62" s="2985"/>
      <c r="BD62" s="2985"/>
      <c r="BE62" s="2985"/>
      <c r="BF62" s="2985"/>
      <c r="BG62" s="2985"/>
      <c r="BH62" s="2985"/>
      <c r="BI62" s="2985"/>
      <c r="BJ62" s="2985"/>
      <c r="BK62" s="2985"/>
      <c r="BL62" s="2985"/>
      <c r="BM62" s="2985"/>
      <c r="BN62" s="2985"/>
      <c r="BO62" s="2985"/>
      <c r="BP62" s="2985"/>
      <c r="BQ62" s="2985"/>
      <c r="BR62" s="2985"/>
      <c r="BS62" s="2985"/>
      <c r="BT62" s="2985"/>
      <c r="BU62" s="2985"/>
    </row>
    <row r="63" spans="2:73" ht="3.95" customHeight="1">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5"/>
      <c r="AM63" s="265"/>
      <c r="AN63" s="265"/>
      <c r="AO63" s="265"/>
      <c r="AP63" s="265"/>
      <c r="AQ63" s="265"/>
      <c r="AR63" s="265"/>
      <c r="AS63" s="265"/>
      <c r="AT63" s="265"/>
      <c r="AU63" s="265"/>
      <c r="AV63" s="265"/>
      <c r="AW63" s="265"/>
      <c r="AX63" s="265"/>
      <c r="AY63" s="265"/>
      <c r="AZ63" s="265"/>
      <c r="BA63" s="265"/>
      <c r="BB63" s="265"/>
      <c r="BC63" s="265"/>
      <c r="BE63" s="265"/>
      <c r="BF63" s="265"/>
      <c r="BG63" s="265"/>
      <c r="BH63" s="265"/>
      <c r="BI63" s="265"/>
      <c r="BJ63" s="265"/>
      <c r="BK63" s="265"/>
      <c r="BL63" s="265"/>
      <c r="BM63" s="265"/>
      <c r="BN63" s="265"/>
    </row>
    <row r="64" spans="2:73" ht="15.95" customHeight="1">
      <c r="C64" s="2570" t="s">
        <v>140</v>
      </c>
      <c r="D64" s="2570"/>
      <c r="E64" s="2999" t="s">
        <v>369</v>
      </c>
      <c r="F64" s="2999"/>
      <c r="G64" s="2999"/>
      <c r="H64" s="2999"/>
      <c r="I64" s="2999"/>
      <c r="J64" s="2999"/>
      <c r="K64" s="2999"/>
      <c r="L64" s="2999"/>
      <c r="M64" s="2999"/>
      <c r="N64" s="2999"/>
      <c r="O64" s="2999"/>
      <c r="P64" s="2999"/>
      <c r="Q64" s="2999"/>
      <c r="R64" s="2999"/>
      <c r="S64" s="2999"/>
      <c r="T64" s="2999"/>
      <c r="U64" s="2999"/>
      <c r="V64" s="2999"/>
      <c r="W64" s="2999"/>
      <c r="X64" s="2999"/>
      <c r="Y64" s="2999"/>
      <c r="Z64" s="2999"/>
      <c r="AA64" s="2999"/>
      <c r="AB64" s="2999"/>
      <c r="AC64" s="2999"/>
      <c r="AD64" s="2999"/>
      <c r="AE64" s="2999"/>
      <c r="AF64" s="2999"/>
      <c r="AG64" s="2999"/>
      <c r="AH64" s="2999"/>
      <c r="AI64" s="2999"/>
      <c r="AJ64" s="2999"/>
      <c r="AK64" s="2999"/>
      <c r="AL64" s="2999"/>
      <c r="AM64" s="2999"/>
      <c r="AN64" s="2999"/>
      <c r="AO64" s="2999"/>
      <c r="AP64" s="2999"/>
      <c r="AQ64" s="2999"/>
      <c r="AR64" s="2999"/>
      <c r="AS64" s="2999"/>
      <c r="AT64" s="2999"/>
      <c r="AU64" s="2999"/>
      <c r="AV64" s="2999"/>
      <c r="AW64" s="2999"/>
      <c r="AX64" s="2999"/>
      <c r="AY64" s="2999"/>
      <c r="AZ64" s="2999"/>
      <c r="BA64" s="2999"/>
      <c r="BB64" s="193"/>
      <c r="BC64" s="262"/>
      <c r="BD64" s="195"/>
      <c r="BE64" s="194"/>
      <c r="BF64" s="3000" t="s">
        <v>176</v>
      </c>
      <c r="BG64" s="3000"/>
      <c r="BH64" s="3000"/>
      <c r="BI64" s="3000"/>
      <c r="BJ64" s="3000"/>
      <c r="BK64" s="3000"/>
      <c r="BL64" s="3000"/>
      <c r="BM64" s="3000"/>
      <c r="BN64" s="3000"/>
      <c r="BO64" s="3000"/>
      <c r="BP64" s="3000"/>
      <c r="BQ64" s="3000"/>
      <c r="BR64" s="3000"/>
      <c r="BS64" s="3000"/>
      <c r="BT64" s="3000"/>
      <c r="BU64" s="3001"/>
    </row>
    <row r="65" spans="3:73" ht="15.95" customHeight="1">
      <c r="D65" s="265"/>
      <c r="E65" s="2999"/>
      <c r="F65" s="2999"/>
      <c r="G65" s="2999"/>
      <c r="H65" s="2999"/>
      <c r="I65" s="2999"/>
      <c r="J65" s="2999"/>
      <c r="K65" s="2999"/>
      <c r="L65" s="2999"/>
      <c r="M65" s="2999"/>
      <c r="N65" s="2999"/>
      <c r="O65" s="2999"/>
      <c r="P65" s="2999"/>
      <c r="Q65" s="2999"/>
      <c r="R65" s="2999"/>
      <c r="S65" s="2999"/>
      <c r="T65" s="2999"/>
      <c r="U65" s="2999"/>
      <c r="V65" s="2999"/>
      <c r="W65" s="2999"/>
      <c r="X65" s="2999"/>
      <c r="Y65" s="2999"/>
      <c r="Z65" s="2999"/>
      <c r="AA65" s="2999"/>
      <c r="AB65" s="2999"/>
      <c r="AC65" s="2999"/>
      <c r="AD65" s="2999"/>
      <c r="AE65" s="2999"/>
      <c r="AF65" s="2999"/>
      <c r="AG65" s="2999"/>
      <c r="AH65" s="2999"/>
      <c r="AI65" s="2999"/>
      <c r="AJ65" s="2999"/>
      <c r="AK65" s="2999"/>
      <c r="AL65" s="2999"/>
      <c r="AM65" s="2999"/>
      <c r="AN65" s="2999"/>
      <c r="AO65" s="2999"/>
      <c r="AP65" s="2999"/>
      <c r="AQ65" s="2999"/>
      <c r="AR65" s="2999"/>
      <c r="AS65" s="2999"/>
      <c r="AT65" s="2999"/>
      <c r="AU65" s="2999"/>
      <c r="AV65" s="2999"/>
      <c r="AW65" s="2999"/>
      <c r="AX65" s="2999"/>
      <c r="AY65" s="2999"/>
      <c r="AZ65" s="2999"/>
      <c r="BA65" s="2999"/>
      <c r="BB65" s="3002" t="s">
        <v>92</v>
      </c>
      <c r="BC65" s="3003"/>
      <c r="BD65" s="3004"/>
      <c r="BE65" s="3005" t="s">
        <v>19</v>
      </c>
      <c r="BF65" s="3006"/>
      <c r="BG65" s="3007" t="s">
        <v>182</v>
      </c>
      <c r="BH65" s="3008"/>
      <c r="BI65" s="3008"/>
      <c r="BJ65" s="3008"/>
      <c r="BK65" s="3008"/>
      <c r="BL65" s="3009"/>
      <c r="BM65" s="3010" t="s">
        <v>19</v>
      </c>
      <c r="BN65" s="3006"/>
      <c r="BO65" s="3007" t="s">
        <v>28</v>
      </c>
      <c r="BP65" s="3008"/>
      <c r="BQ65" s="3008"/>
      <c r="BR65" s="3008"/>
      <c r="BS65" s="3008"/>
      <c r="BT65" s="3008"/>
      <c r="BU65" s="3011"/>
    </row>
    <row r="66" spans="3:73" ht="17.100000000000001" customHeight="1" thickBot="1">
      <c r="C66" s="2570" t="s">
        <v>141</v>
      </c>
      <c r="D66" s="2570"/>
      <c r="E66" s="2985" t="s">
        <v>370</v>
      </c>
      <c r="F66" s="2985"/>
      <c r="G66" s="2985"/>
      <c r="H66" s="2985"/>
      <c r="I66" s="2985"/>
      <c r="J66" s="2985"/>
      <c r="K66" s="2985"/>
      <c r="L66" s="2985"/>
      <c r="M66" s="2985"/>
      <c r="N66" s="2985"/>
      <c r="O66" s="2985"/>
      <c r="P66" s="2985"/>
      <c r="Q66" s="2985"/>
      <c r="R66" s="2985"/>
      <c r="S66" s="2985"/>
      <c r="T66" s="2985"/>
      <c r="U66" s="2985"/>
      <c r="V66" s="2985"/>
      <c r="W66" s="2985"/>
      <c r="X66" s="2985"/>
      <c r="Y66" s="2985"/>
      <c r="Z66" s="2985"/>
      <c r="AA66" s="2985"/>
      <c r="AB66" s="2985"/>
      <c r="AC66" s="2985"/>
      <c r="AD66" s="2985"/>
      <c r="AE66" s="2985"/>
      <c r="AF66" s="2985"/>
      <c r="AG66" s="2985"/>
      <c r="AH66" s="2985"/>
      <c r="AI66" s="2985"/>
      <c r="AJ66" s="2985"/>
      <c r="AK66" s="2985"/>
      <c r="AL66" s="2985"/>
      <c r="AM66" s="2985"/>
      <c r="AN66" s="2985"/>
      <c r="AO66" s="2985"/>
      <c r="AP66" s="2985"/>
      <c r="AQ66" s="2985"/>
      <c r="AR66" s="2985"/>
      <c r="AS66" s="2985"/>
      <c r="AT66" s="2985"/>
      <c r="AU66" s="2985"/>
      <c r="AV66" s="2985"/>
      <c r="AW66" s="2985"/>
      <c r="AX66" s="2985"/>
      <c r="AY66" s="2985"/>
      <c r="AZ66" s="2985"/>
      <c r="BA66" s="2985"/>
      <c r="BB66" s="3040" t="s">
        <v>93</v>
      </c>
      <c r="BC66" s="3041"/>
      <c r="BD66" s="3042"/>
      <c r="BE66" s="3043" t="s">
        <v>19</v>
      </c>
      <c r="BF66" s="3044"/>
      <c r="BG66" s="3014" t="s">
        <v>179</v>
      </c>
      <c r="BH66" s="3015"/>
      <c r="BI66" s="3015"/>
      <c r="BJ66" s="3015"/>
      <c r="BK66" s="3015"/>
      <c r="BL66" s="3045"/>
      <c r="BM66" s="3012" t="s">
        <v>19</v>
      </c>
      <c r="BN66" s="3013"/>
      <c r="BO66" s="3014" t="s">
        <v>183</v>
      </c>
      <c r="BP66" s="3015"/>
      <c r="BQ66" s="3015"/>
      <c r="BR66" s="3015"/>
      <c r="BS66" s="3015"/>
      <c r="BT66" s="3015"/>
      <c r="BU66" s="3016"/>
    </row>
    <row r="67" spans="3:73" ht="14.1" customHeight="1" thickTop="1">
      <c r="D67" s="265"/>
      <c r="E67" s="2985"/>
      <c r="F67" s="2985"/>
      <c r="G67" s="2985"/>
      <c r="H67" s="2985"/>
      <c r="I67" s="2985"/>
      <c r="J67" s="2985"/>
      <c r="K67" s="2985"/>
      <c r="L67" s="2985"/>
      <c r="M67" s="2985"/>
      <c r="N67" s="2985"/>
      <c r="O67" s="2985"/>
      <c r="P67" s="2985"/>
      <c r="Q67" s="2985"/>
      <c r="R67" s="2985"/>
      <c r="S67" s="2985"/>
      <c r="T67" s="2985"/>
      <c r="U67" s="2985"/>
      <c r="V67" s="2985"/>
      <c r="W67" s="2985"/>
      <c r="X67" s="2985"/>
      <c r="Y67" s="2985"/>
      <c r="Z67" s="2985"/>
      <c r="AA67" s="2985"/>
      <c r="AB67" s="2985"/>
      <c r="AC67" s="2985"/>
      <c r="AD67" s="2985"/>
      <c r="AE67" s="2985"/>
      <c r="AF67" s="2985"/>
      <c r="AG67" s="2985"/>
      <c r="AH67" s="2985"/>
      <c r="AI67" s="2985"/>
      <c r="AJ67" s="2985"/>
      <c r="AK67" s="2985"/>
      <c r="AL67" s="2985"/>
      <c r="AM67" s="2985"/>
      <c r="AN67" s="2985"/>
      <c r="AO67" s="2985"/>
      <c r="AP67" s="2985"/>
      <c r="AQ67" s="2985"/>
      <c r="AR67" s="2985"/>
      <c r="AS67" s="2985"/>
      <c r="AT67" s="2985"/>
      <c r="AU67" s="2985"/>
      <c r="AV67" s="2985"/>
      <c r="AW67" s="2985"/>
      <c r="AX67" s="2985"/>
      <c r="AY67" s="2985"/>
      <c r="AZ67" s="2985"/>
      <c r="BA67" s="2985"/>
      <c r="BB67" s="3017" t="s">
        <v>94</v>
      </c>
      <c r="BC67" s="3018"/>
      <c r="BD67" s="3019"/>
      <c r="BE67" s="3023" t="s">
        <v>177</v>
      </c>
      <c r="BF67" s="3024"/>
      <c r="BG67" s="3024"/>
      <c r="BH67" s="3024"/>
      <c r="BI67" s="3024"/>
      <c r="BJ67" s="3024"/>
      <c r="BK67" s="3024"/>
      <c r="BL67" s="3024"/>
      <c r="BM67" s="3024"/>
      <c r="BN67" s="3024"/>
      <c r="BO67" s="3024"/>
      <c r="BP67" s="3024"/>
      <c r="BQ67" s="3024"/>
      <c r="BR67" s="3024"/>
      <c r="BS67" s="3024"/>
      <c r="BT67" s="3024"/>
      <c r="BU67" s="3025"/>
    </row>
    <row r="68" spans="3:73" ht="15.95" customHeight="1">
      <c r="C68" s="2570" t="s">
        <v>142</v>
      </c>
      <c r="D68" s="2570"/>
      <c r="E68" s="2990" t="s">
        <v>371</v>
      </c>
      <c r="F68" s="2990"/>
      <c r="G68" s="2990"/>
      <c r="H68" s="2990"/>
      <c r="I68" s="2990"/>
      <c r="J68" s="2990"/>
      <c r="K68" s="2990"/>
      <c r="L68" s="2990"/>
      <c r="M68" s="2990"/>
      <c r="N68" s="2990"/>
      <c r="O68" s="2990"/>
      <c r="P68" s="2990"/>
      <c r="Q68" s="2990"/>
      <c r="R68" s="2990"/>
      <c r="S68" s="2990"/>
      <c r="T68" s="2990"/>
      <c r="U68" s="2990"/>
      <c r="V68" s="2990"/>
      <c r="W68" s="2990"/>
      <c r="X68" s="2990"/>
      <c r="Y68" s="2990"/>
      <c r="Z68" s="2990"/>
      <c r="AA68" s="2990"/>
      <c r="AB68" s="2990"/>
      <c r="AC68" s="2990"/>
      <c r="AD68" s="2990"/>
      <c r="AE68" s="2990"/>
      <c r="AF68" s="2990"/>
      <c r="AG68" s="2990"/>
      <c r="AH68" s="2990"/>
      <c r="AI68" s="2990"/>
      <c r="AJ68" s="2990"/>
      <c r="AK68" s="2990"/>
      <c r="AL68" s="2990"/>
      <c r="AM68" s="2990"/>
      <c r="AN68" s="2990"/>
      <c r="AO68" s="2990"/>
      <c r="AP68" s="2990"/>
      <c r="AQ68" s="2990"/>
      <c r="AR68" s="2990"/>
      <c r="AS68" s="2990"/>
      <c r="AT68" s="2990"/>
      <c r="AU68" s="2990"/>
      <c r="AV68" s="2990"/>
      <c r="AW68" s="2990"/>
      <c r="AX68" s="2990"/>
      <c r="AY68" s="2990"/>
      <c r="AZ68" s="2990"/>
      <c r="BA68" s="2990"/>
      <c r="BB68" s="3017"/>
      <c r="BC68" s="3018"/>
      <c r="BD68" s="3019"/>
      <c r="BE68" s="3026" t="s">
        <v>19</v>
      </c>
      <c r="BF68" s="3027"/>
      <c r="BG68" s="3030" t="s">
        <v>100</v>
      </c>
      <c r="BH68" s="3031"/>
      <c r="BI68" s="3031"/>
      <c r="BJ68" s="3031"/>
      <c r="BK68" s="1064" t="s">
        <v>19</v>
      </c>
      <c r="BL68" s="3034" t="s">
        <v>180</v>
      </c>
      <c r="BM68" s="3035"/>
      <c r="BN68" s="3035"/>
      <c r="BO68" s="3035"/>
      <c r="BP68" s="3035"/>
      <c r="BQ68" s="3035"/>
      <c r="BR68" s="3035"/>
      <c r="BS68" s="3035"/>
      <c r="BT68" s="3035"/>
      <c r="BU68" s="3036"/>
    </row>
    <row r="69" spans="3:73" ht="14.1" customHeight="1">
      <c r="BB69" s="3020"/>
      <c r="BC69" s="3021"/>
      <c r="BD69" s="3022"/>
      <c r="BE69" s="3028"/>
      <c r="BF69" s="3029"/>
      <c r="BG69" s="3032"/>
      <c r="BH69" s="3033"/>
      <c r="BI69" s="3033"/>
      <c r="BJ69" s="3033"/>
      <c r="BK69" s="1065" t="s">
        <v>19</v>
      </c>
      <c r="BL69" s="3037" t="s">
        <v>181</v>
      </c>
      <c r="BM69" s="3038"/>
      <c r="BN69" s="3038"/>
      <c r="BO69" s="3038"/>
      <c r="BP69" s="3038"/>
      <c r="BQ69" s="3038"/>
      <c r="BR69" s="3038"/>
      <c r="BS69" s="3038"/>
      <c r="BT69" s="3038"/>
      <c r="BU69" s="3039"/>
    </row>
    <row r="70" spans="3:73" ht="3.95" customHeight="1"/>
    <row r="71" spans="3:73" ht="8.25" customHeight="1">
      <c r="C71" s="220" t="s">
        <v>137</v>
      </c>
      <c r="D71" s="2989" t="s">
        <v>351</v>
      </c>
      <c r="E71" s="2989"/>
      <c r="F71" s="2989"/>
      <c r="G71" s="2989"/>
      <c r="H71" s="2989"/>
      <c r="I71" s="2989"/>
      <c r="J71" s="2989"/>
      <c r="K71" s="2989"/>
      <c r="L71" s="2989"/>
      <c r="M71" s="2989"/>
      <c r="N71" s="2989"/>
      <c r="O71" s="2989"/>
      <c r="P71" s="2989"/>
      <c r="Q71" s="2989"/>
      <c r="R71" s="2989"/>
      <c r="S71" s="2989"/>
      <c r="T71" s="2989"/>
      <c r="U71" s="2989"/>
      <c r="V71" s="2989"/>
      <c r="W71" s="2989"/>
      <c r="X71" s="2989"/>
      <c r="Y71" s="2989"/>
      <c r="Z71" s="2989"/>
      <c r="AA71" s="2989"/>
      <c r="AB71" s="2989"/>
      <c r="AC71" s="2989"/>
      <c r="AD71" s="2989"/>
      <c r="AE71" s="2989"/>
      <c r="AF71" s="2989"/>
      <c r="AG71" s="2989"/>
      <c r="AH71" s="2989"/>
      <c r="AI71" s="2989"/>
      <c r="AJ71" s="2989"/>
      <c r="AK71" s="2989"/>
      <c r="AL71" s="2989"/>
      <c r="AM71" s="2989"/>
      <c r="AN71" s="2989"/>
      <c r="AO71" s="2989"/>
      <c r="AP71" s="2989"/>
      <c r="AQ71" s="2989"/>
      <c r="AR71" s="2989"/>
      <c r="AS71" s="2989"/>
      <c r="AT71" s="2989"/>
      <c r="AU71" s="2989"/>
      <c r="AV71" s="2989"/>
      <c r="AW71" s="2989"/>
      <c r="AX71" s="2989"/>
      <c r="AY71" s="2989"/>
      <c r="AZ71" s="2989"/>
      <c r="BA71" s="2989"/>
      <c r="BB71" s="2989"/>
      <c r="BC71" s="2989"/>
      <c r="BD71" s="2989"/>
      <c r="BE71" s="2989"/>
      <c r="BF71" s="2989"/>
      <c r="BG71" s="2989"/>
      <c r="BH71" s="2989"/>
      <c r="BI71" s="2989"/>
      <c r="BJ71" s="2989"/>
      <c r="BK71" s="2989"/>
      <c r="BL71" s="2989"/>
      <c r="BM71" s="2989"/>
      <c r="BN71" s="2989"/>
      <c r="BO71" s="2989"/>
      <c r="BP71" s="2989"/>
      <c r="BQ71" s="2989"/>
      <c r="BR71" s="2989"/>
      <c r="BS71" s="2989"/>
      <c r="BT71" s="2989"/>
      <c r="BU71" s="2989"/>
    </row>
    <row r="72" spans="3:73" ht="9" customHeight="1">
      <c r="D72" s="2989"/>
      <c r="E72" s="2989"/>
      <c r="F72" s="2989"/>
      <c r="G72" s="2989"/>
      <c r="H72" s="2989"/>
      <c r="I72" s="2989"/>
      <c r="J72" s="2989"/>
      <c r="K72" s="2989"/>
      <c r="L72" s="2989"/>
      <c r="M72" s="2989"/>
      <c r="N72" s="2989"/>
      <c r="O72" s="2989"/>
      <c r="P72" s="2989"/>
      <c r="Q72" s="2989"/>
      <c r="R72" s="2989"/>
      <c r="S72" s="2989"/>
      <c r="T72" s="2989"/>
      <c r="U72" s="2989"/>
      <c r="V72" s="2989"/>
      <c r="W72" s="2989"/>
      <c r="X72" s="2989"/>
      <c r="Y72" s="2989"/>
      <c r="Z72" s="2989"/>
      <c r="AA72" s="2989"/>
      <c r="AB72" s="2989"/>
      <c r="AC72" s="2989"/>
      <c r="AD72" s="2989"/>
      <c r="AE72" s="2989"/>
      <c r="AF72" s="2989"/>
      <c r="AG72" s="2989"/>
      <c r="AH72" s="2989"/>
      <c r="AI72" s="2989"/>
      <c r="AJ72" s="2989"/>
      <c r="AK72" s="2989"/>
      <c r="AL72" s="2989"/>
      <c r="AM72" s="2989"/>
      <c r="AN72" s="2989"/>
      <c r="AO72" s="2989"/>
      <c r="AP72" s="2989"/>
      <c r="AQ72" s="2989"/>
      <c r="AR72" s="2989"/>
      <c r="AS72" s="2989"/>
      <c r="AT72" s="2989"/>
      <c r="AU72" s="2989"/>
      <c r="AV72" s="2989"/>
      <c r="AW72" s="2989"/>
      <c r="AX72" s="2989"/>
      <c r="AY72" s="2989"/>
      <c r="AZ72" s="2989"/>
      <c r="BA72" s="2989"/>
      <c r="BB72" s="2989"/>
      <c r="BC72" s="2989"/>
      <c r="BD72" s="2989"/>
      <c r="BE72" s="2989"/>
      <c r="BF72" s="2989"/>
      <c r="BG72" s="2989"/>
      <c r="BH72" s="2989"/>
      <c r="BI72" s="2989"/>
      <c r="BJ72" s="2989"/>
      <c r="BK72" s="2989"/>
      <c r="BL72" s="2989"/>
      <c r="BM72" s="2989"/>
      <c r="BN72" s="2989"/>
      <c r="BO72" s="2989"/>
      <c r="BP72" s="2989"/>
      <c r="BQ72" s="2989"/>
      <c r="BR72" s="2989"/>
      <c r="BS72" s="2989"/>
      <c r="BT72" s="2989"/>
      <c r="BU72" s="2989"/>
    </row>
    <row r="73" spans="3:73" ht="12" customHeight="1">
      <c r="D73" s="2989"/>
      <c r="E73" s="2989"/>
      <c r="F73" s="2989"/>
      <c r="G73" s="2989"/>
      <c r="H73" s="2989"/>
      <c r="I73" s="2989"/>
      <c r="J73" s="2989"/>
      <c r="K73" s="2989"/>
      <c r="L73" s="2989"/>
      <c r="M73" s="2989"/>
      <c r="N73" s="2989"/>
      <c r="O73" s="2989"/>
      <c r="P73" s="2989"/>
      <c r="Q73" s="2989"/>
      <c r="R73" s="2989"/>
      <c r="S73" s="2989"/>
      <c r="T73" s="2989"/>
      <c r="U73" s="2989"/>
      <c r="V73" s="2989"/>
      <c r="W73" s="2989"/>
      <c r="X73" s="2989"/>
      <c r="Y73" s="2989"/>
      <c r="Z73" s="2989"/>
      <c r="AA73" s="2989"/>
      <c r="AB73" s="2989"/>
      <c r="AC73" s="2989"/>
      <c r="AD73" s="2989"/>
      <c r="AE73" s="2989"/>
      <c r="AF73" s="2989"/>
      <c r="AG73" s="2989"/>
      <c r="AH73" s="2989"/>
      <c r="AI73" s="2989"/>
      <c r="AJ73" s="2989"/>
      <c r="AK73" s="2989"/>
      <c r="AL73" s="2989"/>
      <c r="AM73" s="2989"/>
      <c r="AN73" s="2989"/>
      <c r="AO73" s="2989"/>
      <c r="AP73" s="2989"/>
      <c r="AQ73" s="2989"/>
      <c r="AR73" s="2989"/>
      <c r="AS73" s="2989"/>
      <c r="AT73" s="2989"/>
      <c r="AU73" s="2989"/>
      <c r="AV73" s="2989"/>
      <c r="AW73" s="2989"/>
      <c r="AX73" s="2989"/>
      <c r="AY73" s="2989"/>
      <c r="AZ73" s="2989"/>
      <c r="BA73" s="2989"/>
      <c r="BB73" s="2989"/>
      <c r="BC73" s="2989"/>
      <c r="BD73" s="2989"/>
      <c r="BE73" s="2989"/>
      <c r="BF73" s="2989"/>
      <c r="BG73" s="2989"/>
      <c r="BH73" s="2989"/>
      <c r="BI73" s="2989"/>
      <c r="BJ73" s="2989"/>
      <c r="BK73" s="2989"/>
      <c r="BL73" s="2989"/>
      <c r="BM73" s="2989"/>
      <c r="BN73" s="2989"/>
      <c r="BO73" s="2989"/>
      <c r="BP73" s="2989"/>
      <c r="BQ73" s="2989"/>
      <c r="BR73" s="2989"/>
      <c r="BS73" s="2989"/>
      <c r="BT73" s="2989"/>
      <c r="BU73" s="2989"/>
    </row>
    <row r="74" spans="3:73" ht="4.9000000000000004" customHeight="1"/>
    <row r="75" spans="3:73" ht="12" customHeight="1">
      <c r="C75" s="220" t="s">
        <v>145</v>
      </c>
      <c r="D75" s="2985" t="s">
        <v>352</v>
      </c>
      <c r="E75" s="2985"/>
      <c r="F75" s="2985"/>
      <c r="G75" s="2985"/>
      <c r="H75" s="2985"/>
      <c r="I75" s="2985"/>
      <c r="J75" s="2985"/>
      <c r="K75" s="2985"/>
      <c r="L75" s="2985"/>
      <c r="M75" s="2985"/>
      <c r="N75" s="2985"/>
      <c r="O75" s="2985"/>
      <c r="P75" s="2985"/>
      <c r="Q75" s="2985"/>
      <c r="R75" s="2985"/>
      <c r="S75" s="2985"/>
      <c r="T75" s="2985"/>
      <c r="U75" s="2985"/>
      <c r="V75" s="2985"/>
      <c r="W75" s="2985"/>
      <c r="X75" s="2985"/>
      <c r="Y75" s="2985"/>
      <c r="Z75" s="2985"/>
      <c r="AA75" s="2985"/>
      <c r="AB75" s="2985"/>
      <c r="AC75" s="2985"/>
      <c r="AD75" s="2985"/>
      <c r="AE75" s="2985"/>
      <c r="AF75" s="2985"/>
      <c r="AG75" s="2985"/>
      <c r="AH75" s="2985"/>
      <c r="AI75" s="2985"/>
      <c r="AJ75" s="2985"/>
      <c r="AK75" s="2985"/>
      <c r="AL75" s="2985"/>
      <c r="AM75" s="2985"/>
      <c r="AN75" s="2985"/>
      <c r="AO75" s="2985"/>
      <c r="AP75" s="2985"/>
      <c r="AQ75" s="2985"/>
      <c r="AR75" s="2985"/>
      <c r="AS75" s="2985"/>
      <c r="AT75" s="2985"/>
      <c r="AU75" s="2985"/>
      <c r="AV75" s="2985"/>
      <c r="AW75" s="2985"/>
      <c r="AX75" s="2985"/>
      <c r="AY75" s="2985"/>
      <c r="AZ75" s="2985"/>
      <c r="BA75" s="2985"/>
      <c r="BB75" s="2985"/>
      <c r="BC75" s="2985"/>
      <c r="BD75" s="2985"/>
      <c r="BE75" s="2985"/>
      <c r="BF75" s="2985"/>
      <c r="BG75" s="2985"/>
      <c r="BH75" s="2985"/>
      <c r="BI75" s="2985"/>
      <c r="BJ75" s="2985"/>
      <c r="BK75" s="2985"/>
      <c r="BL75" s="2985"/>
      <c r="BM75" s="2985"/>
      <c r="BN75" s="2985"/>
      <c r="BO75" s="2985"/>
      <c r="BP75" s="2985"/>
      <c r="BQ75" s="2985"/>
      <c r="BR75" s="2985"/>
      <c r="BS75" s="2985"/>
      <c r="BT75" s="2985"/>
      <c r="BU75" s="2985"/>
    </row>
    <row r="76" spans="3:73" ht="12" customHeight="1">
      <c r="D76" s="2985"/>
      <c r="E76" s="2985"/>
      <c r="F76" s="2985"/>
      <c r="G76" s="2985"/>
      <c r="H76" s="2985"/>
      <c r="I76" s="2985"/>
      <c r="J76" s="2985"/>
      <c r="K76" s="2985"/>
      <c r="L76" s="2985"/>
      <c r="M76" s="2985"/>
      <c r="N76" s="2985"/>
      <c r="O76" s="2985"/>
      <c r="P76" s="2985"/>
      <c r="Q76" s="2985"/>
      <c r="R76" s="2985"/>
      <c r="S76" s="2985"/>
      <c r="T76" s="2985"/>
      <c r="U76" s="2985"/>
      <c r="V76" s="2985"/>
      <c r="W76" s="2985"/>
      <c r="X76" s="2985"/>
      <c r="Y76" s="2985"/>
      <c r="Z76" s="2985"/>
      <c r="AA76" s="2985"/>
      <c r="AB76" s="2985"/>
      <c r="AC76" s="2985"/>
      <c r="AD76" s="2985"/>
      <c r="AE76" s="2985"/>
      <c r="AF76" s="2985"/>
      <c r="AG76" s="2985"/>
      <c r="AH76" s="2985"/>
      <c r="AI76" s="2985"/>
      <c r="AJ76" s="2985"/>
      <c r="AK76" s="2985"/>
      <c r="AL76" s="2985"/>
      <c r="AM76" s="2985"/>
      <c r="AN76" s="2985"/>
      <c r="AO76" s="2985"/>
      <c r="AP76" s="2985"/>
      <c r="AQ76" s="2985"/>
      <c r="AR76" s="2985"/>
      <c r="AS76" s="2985"/>
      <c r="AT76" s="2985"/>
      <c r="AU76" s="2985"/>
      <c r="AV76" s="2985"/>
      <c r="AW76" s="2985"/>
      <c r="AX76" s="2985"/>
      <c r="AY76" s="2985"/>
      <c r="AZ76" s="2985"/>
      <c r="BA76" s="2985"/>
      <c r="BB76" s="2985"/>
      <c r="BC76" s="2985"/>
      <c r="BD76" s="2985"/>
      <c r="BE76" s="2985"/>
      <c r="BF76" s="2985"/>
      <c r="BG76" s="2985"/>
      <c r="BH76" s="2985"/>
      <c r="BI76" s="2985"/>
      <c r="BJ76" s="2985"/>
      <c r="BK76" s="2985"/>
      <c r="BL76" s="2985"/>
      <c r="BM76" s="2985"/>
      <c r="BN76" s="2985"/>
      <c r="BO76" s="2985"/>
      <c r="BP76" s="2985"/>
      <c r="BQ76" s="2985"/>
      <c r="BR76" s="2985"/>
      <c r="BS76" s="2985"/>
      <c r="BT76" s="2985"/>
      <c r="BU76" s="2985"/>
    </row>
    <row r="77" spans="3:73" ht="6" customHeight="1">
      <c r="D77" s="148"/>
      <c r="E77" s="148"/>
      <c r="F77" s="148"/>
      <c r="G77" s="148"/>
      <c r="H77" s="148"/>
      <c r="I77" s="148"/>
      <c r="J77" s="148"/>
      <c r="K77" s="148"/>
      <c r="L77" s="148"/>
      <c r="M77" s="148"/>
      <c r="N77" s="148"/>
      <c r="O77" s="148"/>
      <c r="P77" s="148"/>
      <c r="Q77" s="148"/>
      <c r="R77" s="148"/>
      <c r="S77" s="148"/>
      <c r="T77" s="148"/>
      <c r="U77" s="148"/>
      <c r="V77" s="148"/>
      <c r="W77" s="148"/>
      <c r="X77" s="148"/>
      <c r="Y77" s="148"/>
      <c r="Z77" s="148"/>
      <c r="AA77" s="148"/>
      <c r="AB77" s="148"/>
      <c r="AC77" s="148"/>
      <c r="AD77" s="148"/>
      <c r="AE77" s="148"/>
      <c r="AF77" s="148"/>
      <c r="AG77" s="148"/>
      <c r="AH77" s="148"/>
      <c r="AI77" s="148"/>
      <c r="AJ77" s="148"/>
      <c r="AK77" s="148"/>
      <c r="AL77" s="148"/>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148"/>
      <c r="BJ77" s="148"/>
      <c r="BK77" s="148"/>
      <c r="BL77" s="148"/>
      <c r="BM77" s="148"/>
      <c r="BN77" s="148"/>
    </row>
    <row r="78" spans="3:73" ht="13.15" customHeight="1">
      <c r="C78" s="148" t="s">
        <v>298</v>
      </c>
      <c r="D78" s="2985" t="s">
        <v>299</v>
      </c>
      <c r="E78" s="2985"/>
      <c r="F78" s="2985"/>
      <c r="G78" s="2985"/>
      <c r="H78" s="2985"/>
      <c r="I78" s="2985"/>
      <c r="J78" s="2985"/>
      <c r="K78" s="2985"/>
      <c r="L78" s="2985"/>
      <c r="M78" s="2985"/>
      <c r="N78" s="2985"/>
      <c r="O78" s="2985"/>
      <c r="P78" s="2985"/>
      <c r="Q78" s="2985"/>
      <c r="R78" s="2985"/>
      <c r="S78" s="2985"/>
      <c r="T78" s="2985"/>
      <c r="U78" s="2985"/>
      <c r="V78" s="2985"/>
      <c r="W78" s="2985"/>
      <c r="X78" s="2985"/>
      <c r="Y78" s="2985"/>
      <c r="Z78" s="2985"/>
      <c r="AA78" s="2985"/>
      <c r="AB78" s="2985"/>
      <c r="AC78" s="2985"/>
      <c r="AD78" s="2985"/>
      <c r="AE78" s="2985"/>
      <c r="AF78" s="2985"/>
      <c r="AG78" s="2985"/>
      <c r="AH78" s="2985"/>
      <c r="AI78" s="2985"/>
      <c r="AJ78" s="2985"/>
      <c r="AK78" s="2985"/>
      <c r="AL78" s="2985"/>
      <c r="AM78" s="2985"/>
      <c r="AN78" s="2985"/>
      <c r="AO78" s="2985"/>
      <c r="AP78" s="2985"/>
      <c r="AQ78" s="2985"/>
      <c r="AR78" s="2985"/>
      <c r="AS78" s="2985"/>
      <c r="AT78" s="2985"/>
      <c r="AU78" s="2985"/>
      <c r="AV78" s="2985"/>
      <c r="AW78" s="2985"/>
      <c r="AX78" s="2985"/>
      <c r="AY78" s="2985"/>
      <c r="AZ78" s="2985"/>
      <c r="BA78" s="2985"/>
      <c r="BB78" s="2985"/>
      <c r="BC78" s="2985"/>
      <c r="BD78" s="2985"/>
      <c r="BE78" s="2985"/>
      <c r="BF78" s="2985"/>
      <c r="BG78" s="2985"/>
      <c r="BH78" s="2985"/>
      <c r="BI78" s="2985"/>
      <c r="BJ78" s="2985"/>
      <c r="BK78" s="2985"/>
      <c r="BL78" s="2985"/>
      <c r="BM78" s="2985"/>
      <c r="BN78" s="2985"/>
      <c r="BO78" s="2985"/>
      <c r="BP78" s="2985"/>
      <c r="BQ78" s="2985"/>
      <c r="BR78" s="2985"/>
      <c r="BS78" s="2985"/>
      <c r="BT78" s="2985"/>
      <c r="BU78" s="2985"/>
    </row>
    <row r="79" spans="3:73" ht="13.15" customHeight="1">
      <c r="C79" s="148"/>
      <c r="D79" s="2985"/>
      <c r="E79" s="2985"/>
      <c r="F79" s="2985"/>
      <c r="G79" s="2985"/>
      <c r="H79" s="2985"/>
      <c r="I79" s="2985"/>
      <c r="J79" s="2985"/>
      <c r="K79" s="2985"/>
      <c r="L79" s="2985"/>
      <c r="M79" s="2985"/>
      <c r="N79" s="2985"/>
      <c r="O79" s="2985"/>
      <c r="P79" s="2985"/>
      <c r="Q79" s="2985"/>
      <c r="R79" s="2985"/>
      <c r="S79" s="2985"/>
      <c r="T79" s="2985"/>
      <c r="U79" s="2985"/>
      <c r="V79" s="2985"/>
      <c r="W79" s="2985"/>
      <c r="X79" s="2985"/>
      <c r="Y79" s="2985"/>
      <c r="Z79" s="2985"/>
      <c r="AA79" s="2985"/>
      <c r="AB79" s="2985"/>
      <c r="AC79" s="2985"/>
      <c r="AD79" s="2985"/>
      <c r="AE79" s="2985"/>
      <c r="AF79" s="2985"/>
      <c r="AG79" s="2985"/>
      <c r="AH79" s="2985"/>
      <c r="AI79" s="2985"/>
      <c r="AJ79" s="2985"/>
      <c r="AK79" s="2985"/>
      <c r="AL79" s="2985"/>
      <c r="AM79" s="2985"/>
      <c r="AN79" s="2985"/>
      <c r="AO79" s="2985"/>
      <c r="AP79" s="2985"/>
      <c r="AQ79" s="2985"/>
      <c r="AR79" s="2985"/>
      <c r="AS79" s="2985"/>
      <c r="AT79" s="2985"/>
      <c r="AU79" s="2985"/>
      <c r="AV79" s="2985"/>
      <c r="AW79" s="2985"/>
      <c r="AX79" s="2985"/>
      <c r="AY79" s="2985"/>
      <c r="AZ79" s="2985"/>
      <c r="BA79" s="2985"/>
      <c r="BB79" s="2985"/>
      <c r="BC79" s="2985"/>
      <c r="BD79" s="2985"/>
      <c r="BE79" s="2985"/>
      <c r="BF79" s="2985"/>
      <c r="BG79" s="2985"/>
      <c r="BH79" s="2985"/>
      <c r="BI79" s="2985"/>
      <c r="BJ79" s="2985"/>
      <c r="BK79" s="2985"/>
      <c r="BL79" s="2985"/>
      <c r="BM79" s="2985"/>
      <c r="BN79" s="2985"/>
      <c r="BO79" s="2985"/>
      <c r="BP79" s="2985"/>
      <c r="BQ79" s="2985"/>
      <c r="BR79" s="2985"/>
      <c r="BS79" s="2985"/>
      <c r="BT79" s="2985"/>
      <c r="BU79" s="2985"/>
    </row>
    <row r="80" spans="3:73" ht="6.95" customHeight="1">
      <c r="C80" s="148"/>
      <c r="D80" s="477"/>
      <c r="E80" s="477"/>
      <c r="F80" s="477"/>
      <c r="G80" s="477"/>
      <c r="H80" s="477"/>
      <c r="I80" s="477"/>
      <c r="J80" s="477"/>
      <c r="K80" s="477"/>
      <c r="L80" s="477"/>
      <c r="M80" s="477"/>
      <c r="N80" s="477"/>
      <c r="O80" s="477"/>
      <c r="P80" s="477"/>
      <c r="Q80" s="477"/>
      <c r="R80" s="477"/>
      <c r="S80" s="477"/>
      <c r="T80" s="477"/>
      <c r="U80" s="477"/>
      <c r="V80" s="477"/>
      <c r="W80" s="477"/>
      <c r="X80" s="477"/>
      <c r="Y80" s="477"/>
      <c r="Z80" s="477"/>
      <c r="AA80" s="477"/>
      <c r="AB80" s="477"/>
      <c r="AC80" s="477"/>
      <c r="AD80" s="477"/>
      <c r="AE80" s="477"/>
      <c r="AF80" s="477"/>
      <c r="AG80" s="477"/>
      <c r="AH80" s="477"/>
      <c r="AI80" s="477"/>
      <c r="AJ80" s="477"/>
      <c r="AK80" s="477"/>
      <c r="AL80" s="477"/>
      <c r="AM80" s="477"/>
      <c r="AN80" s="477"/>
      <c r="AO80" s="477"/>
      <c r="AP80" s="477"/>
      <c r="AQ80" s="477"/>
      <c r="AR80" s="477"/>
      <c r="AS80" s="477"/>
      <c r="AT80" s="477"/>
      <c r="AU80" s="477"/>
      <c r="AV80" s="477"/>
      <c r="AW80" s="477"/>
      <c r="AX80" s="477"/>
      <c r="AY80" s="477"/>
      <c r="AZ80" s="477"/>
      <c r="BA80" s="477"/>
      <c r="BB80" s="477"/>
      <c r="BC80" s="477"/>
      <c r="BD80" s="477"/>
      <c r="BE80" s="477"/>
      <c r="BF80" s="477"/>
      <c r="BG80" s="477"/>
      <c r="BH80" s="477"/>
      <c r="BI80" s="477"/>
      <c r="BJ80" s="477"/>
      <c r="BK80" s="477"/>
      <c r="BL80" s="477"/>
      <c r="BM80" s="477"/>
      <c r="BN80" s="477"/>
      <c r="BO80" s="477"/>
      <c r="BP80" s="477"/>
      <c r="BQ80" s="477"/>
      <c r="BR80" s="477"/>
      <c r="BS80" s="477"/>
      <c r="BT80" s="477"/>
      <c r="BU80" s="477"/>
    </row>
    <row r="81" spans="2:100" s="84" customFormat="1" ht="5.0999999999999996" customHeight="1">
      <c r="B81" s="476"/>
      <c r="C81" s="478"/>
      <c r="D81" s="479"/>
      <c r="E81" s="479"/>
      <c r="F81" s="479"/>
      <c r="G81" s="479"/>
      <c r="H81" s="479"/>
      <c r="I81" s="479"/>
      <c r="J81" s="479"/>
      <c r="K81" s="479"/>
      <c r="L81" s="479"/>
      <c r="M81" s="479"/>
      <c r="N81" s="479"/>
      <c r="O81" s="479"/>
      <c r="P81" s="479"/>
      <c r="Q81" s="479"/>
      <c r="R81" s="479"/>
      <c r="S81" s="479"/>
      <c r="T81" s="479"/>
      <c r="U81" s="479"/>
      <c r="V81" s="479"/>
      <c r="W81" s="479"/>
      <c r="X81" s="479"/>
      <c r="Y81" s="479"/>
      <c r="Z81" s="479"/>
      <c r="AA81" s="479"/>
      <c r="AB81" s="479"/>
      <c r="AC81" s="479"/>
      <c r="AD81" s="479"/>
      <c r="AE81" s="479"/>
      <c r="AF81" s="479"/>
      <c r="AG81" s="479"/>
      <c r="AH81" s="479"/>
      <c r="AI81" s="479"/>
      <c r="AJ81" s="479"/>
      <c r="AK81" s="479"/>
      <c r="AL81" s="479"/>
      <c r="AM81" s="479"/>
      <c r="AN81" s="479"/>
      <c r="AO81" s="479"/>
      <c r="AP81" s="479"/>
      <c r="AQ81" s="479"/>
      <c r="AR81" s="479"/>
      <c r="AS81" s="479"/>
      <c r="AT81" s="479"/>
      <c r="AU81" s="479"/>
      <c r="AV81" s="479"/>
      <c r="AW81" s="479"/>
      <c r="AX81" s="479"/>
      <c r="AY81" s="479"/>
      <c r="AZ81" s="479"/>
      <c r="BA81" s="479"/>
      <c r="BB81" s="479"/>
      <c r="BC81" s="479"/>
      <c r="BD81" s="479"/>
      <c r="BE81" s="479"/>
      <c r="BF81" s="479"/>
      <c r="BG81" s="479"/>
      <c r="BH81" s="479"/>
      <c r="BI81" s="479"/>
      <c r="BJ81" s="479"/>
      <c r="BK81" s="479"/>
      <c r="BL81" s="479"/>
      <c r="BM81" s="479"/>
      <c r="BN81" s="479"/>
      <c r="BO81" s="479"/>
      <c r="BP81" s="479"/>
      <c r="BQ81" s="479"/>
      <c r="BR81" s="479"/>
      <c r="BS81" s="479"/>
      <c r="BT81" s="480"/>
      <c r="BU81" s="475"/>
      <c r="BV81" s="475"/>
      <c r="BW81" s="475"/>
      <c r="BX81" s="475"/>
      <c r="BY81" s="475"/>
      <c r="BZ81" s="475"/>
      <c r="CA81" s="475"/>
      <c r="CB81" s="475"/>
      <c r="CC81" s="475"/>
      <c r="CD81" s="475"/>
      <c r="CE81" s="475"/>
      <c r="CF81" s="475"/>
      <c r="CG81" s="475"/>
      <c r="CH81" s="475"/>
      <c r="CI81" s="475"/>
      <c r="CJ81" s="475"/>
      <c r="CK81" s="475"/>
      <c r="CL81" s="475"/>
      <c r="CM81" s="475"/>
      <c r="CN81" s="475"/>
      <c r="CO81" s="475"/>
      <c r="CP81" s="475"/>
      <c r="CQ81" s="475"/>
      <c r="CR81" s="475"/>
      <c r="CS81" s="475"/>
      <c r="CT81" s="475"/>
      <c r="CU81" s="475"/>
      <c r="CV81" s="475"/>
    </row>
    <row r="82" spans="2:100" s="84" customFormat="1" ht="18" customHeight="1">
      <c r="B82" s="476"/>
      <c r="C82" s="2970" t="s">
        <v>384</v>
      </c>
      <c r="D82" s="2971"/>
      <c r="E82" s="2971"/>
      <c r="F82" s="2971"/>
      <c r="G82" s="2971"/>
      <c r="H82" s="2971"/>
      <c r="I82" s="2971"/>
      <c r="J82" s="2971"/>
      <c r="K82" s="2971"/>
      <c r="L82" s="2971"/>
      <c r="M82" s="2971"/>
      <c r="N82" s="2971"/>
      <c r="O82" s="2972" t="s">
        <v>19</v>
      </c>
      <c r="P82" s="2972"/>
      <c r="Q82" s="2972"/>
      <c r="R82" s="475"/>
      <c r="S82" s="2973" t="s">
        <v>386</v>
      </c>
      <c r="T82" s="2973"/>
      <c r="U82" s="2973"/>
      <c r="V82" s="2973"/>
      <c r="W82" s="2973"/>
      <c r="X82" s="2973"/>
      <c r="Y82" s="2973"/>
      <c r="Z82" s="2973"/>
      <c r="AA82" s="2973"/>
      <c r="AB82" s="2973"/>
      <c r="AC82" s="2973"/>
      <c r="AD82" s="2973"/>
      <c r="AE82" s="2973"/>
      <c r="AF82" s="2973"/>
      <c r="AG82" s="2973"/>
      <c r="AH82" s="2973"/>
      <c r="AI82" s="2973"/>
      <c r="AJ82" s="2973"/>
      <c r="AK82" s="2973"/>
      <c r="AL82" s="2973"/>
      <c r="AM82" s="2973"/>
      <c r="AN82" s="2973"/>
      <c r="AO82" s="2973"/>
      <c r="AP82" s="2973"/>
      <c r="AQ82" s="2973"/>
      <c r="AR82" s="2973"/>
      <c r="AS82" s="2973"/>
      <c r="AT82" s="2973"/>
      <c r="AU82" s="2973"/>
      <c r="AV82" s="2973"/>
      <c r="AW82" s="2973"/>
      <c r="AX82" s="2973"/>
      <c r="AY82" s="2973"/>
      <c r="AZ82" s="2973"/>
      <c r="BA82" s="2973"/>
      <c r="BB82" s="2973"/>
      <c r="BC82" s="2973"/>
      <c r="BD82" s="2973"/>
      <c r="BE82" s="2973"/>
      <c r="BF82" s="2973"/>
      <c r="BG82" s="2973"/>
      <c r="BH82" s="2973"/>
      <c r="BI82" s="2973"/>
      <c r="BJ82" s="2973"/>
      <c r="BK82" s="2973"/>
      <c r="BL82" s="2973"/>
      <c r="BM82" s="2973"/>
      <c r="BN82" s="2973"/>
      <c r="BO82" s="2973"/>
      <c r="BP82" s="2973"/>
      <c r="BQ82" s="2973"/>
      <c r="BR82" s="2973"/>
      <c r="BS82" s="2973"/>
      <c r="BT82" s="2974"/>
      <c r="BU82" s="367"/>
      <c r="BV82" s="367"/>
      <c r="BW82" s="367"/>
      <c r="BX82" s="367"/>
      <c r="BY82" s="367"/>
      <c r="BZ82" s="367"/>
      <c r="CA82" s="367"/>
      <c r="CB82" s="367"/>
      <c r="CC82" s="367"/>
      <c r="CD82" s="367"/>
      <c r="CE82" s="367"/>
      <c r="CF82" s="367"/>
      <c r="CG82" s="367"/>
      <c r="CH82" s="367"/>
      <c r="CI82" s="367"/>
      <c r="CJ82" s="367"/>
      <c r="CK82" s="367"/>
      <c r="CL82" s="367"/>
      <c r="CM82" s="367"/>
      <c r="CN82" s="367"/>
      <c r="CO82" s="367"/>
      <c r="CP82" s="367"/>
      <c r="CQ82" s="367"/>
      <c r="CR82" s="367"/>
      <c r="CS82" s="367"/>
      <c r="CT82" s="367"/>
      <c r="CU82" s="367"/>
      <c r="CV82" s="367"/>
    </row>
    <row r="83" spans="2:100" s="84" customFormat="1" ht="5.0999999999999996" customHeight="1">
      <c r="B83" s="476"/>
      <c r="C83" s="481"/>
      <c r="D83" s="482"/>
      <c r="E83" s="482"/>
      <c r="F83" s="482"/>
      <c r="G83" s="482"/>
      <c r="H83" s="482"/>
      <c r="I83" s="482"/>
      <c r="J83" s="482"/>
      <c r="K83" s="482"/>
      <c r="L83" s="482"/>
      <c r="M83" s="482"/>
      <c r="N83" s="482"/>
      <c r="O83" s="483"/>
      <c r="P83" s="483"/>
      <c r="Q83" s="483"/>
      <c r="R83" s="484"/>
      <c r="S83" s="485"/>
      <c r="T83" s="484"/>
      <c r="U83" s="484"/>
      <c r="V83" s="484"/>
      <c r="W83" s="484"/>
      <c r="X83" s="484"/>
      <c r="Y83" s="484"/>
      <c r="Z83" s="484"/>
      <c r="AA83" s="484"/>
      <c r="AB83" s="484"/>
      <c r="AC83" s="484"/>
      <c r="AD83" s="484"/>
      <c r="AE83" s="484"/>
      <c r="AF83" s="484"/>
      <c r="AG83" s="484"/>
      <c r="AH83" s="484"/>
      <c r="AI83" s="484"/>
      <c r="AJ83" s="484"/>
      <c r="AK83" s="484"/>
      <c r="AL83" s="484"/>
      <c r="AM83" s="484"/>
      <c r="AN83" s="484"/>
      <c r="AO83" s="484"/>
      <c r="AP83" s="484"/>
      <c r="AQ83" s="484"/>
      <c r="AR83" s="484"/>
      <c r="AS83" s="484"/>
      <c r="AT83" s="484"/>
      <c r="AU83" s="484"/>
      <c r="AV83" s="484"/>
      <c r="AW83" s="484"/>
      <c r="AX83" s="484"/>
      <c r="AY83" s="484"/>
      <c r="AZ83" s="484"/>
      <c r="BA83" s="484"/>
      <c r="BB83" s="484"/>
      <c r="BC83" s="484"/>
      <c r="BD83" s="484"/>
      <c r="BE83" s="484"/>
      <c r="BF83" s="484"/>
      <c r="BG83" s="484"/>
      <c r="BH83" s="484"/>
      <c r="BI83" s="484"/>
      <c r="BJ83" s="484"/>
      <c r="BK83" s="484"/>
      <c r="BL83" s="484"/>
      <c r="BM83" s="484"/>
      <c r="BN83" s="484"/>
      <c r="BO83" s="484"/>
      <c r="BP83" s="484"/>
      <c r="BQ83" s="484"/>
      <c r="BR83" s="484"/>
      <c r="BS83" s="484"/>
      <c r="BT83" s="486"/>
      <c r="BU83" s="475"/>
      <c r="BV83" s="475"/>
      <c r="BW83" s="475"/>
      <c r="BX83" s="475"/>
      <c r="BY83" s="475"/>
      <c r="BZ83" s="475"/>
      <c r="CA83" s="475"/>
      <c r="CB83" s="475"/>
      <c r="CC83" s="475"/>
      <c r="CD83" s="475"/>
      <c r="CE83" s="475"/>
      <c r="CF83" s="475"/>
      <c r="CG83" s="475"/>
      <c r="CH83" s="475"/>
      <c r="CI83" s="475"/>
      <c r="CJ83" s="475"/>
      <c r="CK83" s="475"/>
      <c r="CL83" s="475"/>
      <c r="CM83" s="475"/>
      <c r="CN83" s="475"/>
      <c r="CO83" s="475"/>
      <c r="CP83" s="475"/>
      <c r="CQ83" s="475"/>
      <c r="CR83" s="475"/>
      <c r="CS83" s="475"/>
      <c r="CT83" s="475"/>
      <c r="CU83" s="475"/>
      <c r="CV83" s="475"/>
    </row>
    <row r="84" spans="2:100" s="84" customFormat="1" ht="6.95" customHeight="1">
      <c r="B84" s="476"/>
      <c r="C84" s="475"/>
      <c r="D84" s="475"/>
      <c r="E84" s="475"/>
      <c r="F84" s="475"/>
      <c r="G84" s="475"/>
      <c r="H84" s="475"/>
      <c r="I84" s="475"/>
      <c r="J84" s="475"/>
      <c r="K84" s="475"/>
      <c r="L84" s="475"/>
      <c r="M84" s="475"/>
      <c r="N84" s="475"/>
      <c r="O84" s="475"/>
      <c r="P84" s="475"/>
      <c r="Q84" s="475"/>
      <c r="R84" s="475"/>
      <c r="S84" s="475"/>
      <c r="T84" s="475"/>
      <c r="U84" s="475"/>
      <c r="V84" s="475"/>
      <c r="W84" s="475"/>
      <c r="X84" s="475"/>
      <c r="Y84" s="475"/>
      <c r="Z84" s="475"/>
      <c r="AA84" s="475"/>
      <c r="AB84" s="475"/>
      <c r="AC84" s="475"/>
      <c r="AD84" s="475"/>
      <c r="AE84" s="475"/>
      <c r="AF84" s="475"/>
      <c r="AG84" s="475"/>
      <c r="AH84" s="475"/>
      <c r="AI84" s="475"/>
      <c r="AJ84" s="475"/>
      <c r="AK84" s="475"/>
      <c r="AL84" s="475"/>
      <c r="AM84" s="475"/>
      <c r="AN84" s="475"/>
      <c r="AO84" s="475"/>
      <c r="AP84" s="475"/>
      <c r="AQ84" s="475"/>
      <c r="AR84" s="475"/>
      <c r="AS84" s="475"/>
      <c r="AT84" s="475"/>
      <c r="AU84" s="475"/>
      <c r="AV84" s="475"/>
      <c r="AW84" s="475"/>
      <c r="AX84" s="475"/>
      <c r="AY84" s="475"/>
      <c r="AZ84" s="475"/>
      <c r="BA84" s="475"/>
      <c r="BB84" s="475"/>
      <c r="BC84" s="475"/>
      <c r="BD84" s="475"/>
      <c r="BE84" s="475"/>
      <c r="BF84" s="475"/>
      <c r="BG84" s="475"/>
      <c r="BH84" s="475"/>
      <c r="BI84" s="475"/>
      <c r="BJ84" s="475"/>
      <c r="BK84" s="475"/>
      <c r="BL84" s="475"/>
      <c r="BM84" s="475"/>
      <c r="BN84" s="475"/>
      <c r="BO84" s="475"/>
      <c r="BP84" s="475"/>
      <c r="BQ84" s="475"/>
      <c r="BR84" s="475"/>
      <c r="BS84" s="475"/>
      <c r="BT84" s="475"/>
      <c r="BU84" s="475"/>
      <c r="BV84" s="475"/>
      <c r="BW84" s="475"/>
      <c r="BX84" s="475"/>
      <c r="BY84" s="475"/>
      <c r="BZ84" s="475"/>
      <c r="CA84" s="475"/>
      <c r="CB84" s="475"/>
      <c r="CC84" s="475"/>
      <c r="CD84" s="475"/>
      <c r="CE84" s="475"/>
      <c r="CF84" s="475"/>
      <c r="CG84" s="475"/>
      <c r="CH84" s="475"/>
      <c r="CI84" s="475"/>
      <c r="CJ84" s="475"/>
      <c r="CK84" s="475"/>
      <c r="CL84" s="475"/>
      <c r="CM84" s="475"/>
      <c r="CN84" s="475"/>
      <c r="CO84" s="475"/>
      <c r="CP84" s="475"/>
      <c r="CQ84" s="475"/>
      <c r="CR84" s="475"/>
      <c r="CS84" s="475"/>
      <c r="CT84" s="475"/>
      <c r="CU84" s="475"/>
      <c r="CV84" s="475"/>
    </row>
    <row r="85" spans="2:100" s="151" customFormat="1" ht="12.95" customHeight="1">
      <c r="C85" s="3046" t="s">
        <v>146</v>
      </c>
      <c r="D85" s="3046"/>
      <c r="E85" s="3046"/>
      <c r="F85" s="3046"/>
      <c r="G85" s="3046"/>
      <c r="H85" s="2912">
        <v>3</v>
      </c>
      <c r="I85" s="2912"/>
      <c r="J85" s="2912"/>
      <c r="K85" s="3047" t="s">
        <v>147</v>
      </c>
      <c r="L85" s="3047"/>
      <c r="M85" s="3047"/>
      <c r="N85" s="3048"/>
      <c r="O85" s="3048"/>
      <c r="P85" s="3048"/>
      <c r="Q85" s="3047" t="s">
        <v>148</v>
      </c>
      <c r="R85" s="3047"/>
      <c r="S85" s="3047"/>
      <c r="T85" s="3048"/>
      <c r="U85" s="3048"/>
      <c r="V85" s="3048"/>
      <c r="W85" s="3047" t="s">
        <v>149</v>
      </c>
      <c r="X85" s="3047"/>
      <c r="Y85" s="3047"/>
      <c r="Z85" s="133"/>
      <c r="AI85" s="3049" t="s">
        <v>184</v>
      </c>
      <c r="AJ85" s="3049"/>
      <c r="AK85" s="3049"/>
      <c r="AL85" s="3049"/>
      <c r="AM85" s="3049"/>
      <c r="AN85" s="3049"/>
      <c r="AO85" s="3049"/>
      <c r="AP85" s="3050"/>
      <c r="AQ85" s="2907" t="str">
        <f>'様式２(ゼロ・エネ型 BELS用)'!AL35</f>
        <v>一般社団法人香川県総合建設センター</v>
      </c>
      <c r="AR85" s="2908"/>
      <c r="AS85" s="2908"/>
      <c r="AT85" s="2908"/>
      <c r="AU85" s="2908"/>
      <c r="AV85" s="2908"/>
      <c r="AW85" s="2908"/>
      <c r="AX85" s="2908"/>
      <c r="AY85" s="2908"/>
      <c r="AZ85" s="2908"/>
      <c r="BA85" s="2908"/>
      <c r="BB85" s="2908"/>
      <c r="BC85" s="2908"/>
      <c r="BD85" s="2908"/>
      <c r="BE85" s="2908"/>
      <c r="BF85" s="2908"/>
      <c r="BG85" s="2908"/>
      <c r="BH85" s="2908"/>
      <c r="BI85" s="2908"/>
      <c r="BJ85" s="2908"/>
      <c r="BK85" s="2908"/>
      <c r="BL85" s="2908"/>
      <c r="BM85" s="2908"/>
      <c r="BN85" s="2908"/>
      <c r="BO85" s="2908"/>
      <c r="BP85" s="2908"/>
      <c r="BQ85" s="2908"/>
      <c r="BR85" s="2908"/>
      <c r="BS85" s="2908"/>
      <c r="BT85" s="2909"/>
    </row>
    <row r="86" spans="2:100" ht="8.1" customHeight="1">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303"/>
      <c r="AE86" s="303"/>
      <c r="AF86" s="303"/>
      <c r="AG86" s="303"/>
      <c r="AH86" s="303"/>
      <c r="AI86" s="303"/>
      <c r="AJ86" s="303"/>
      <c r="AK86" s="303"/>
      <c r="AL86" s="303"/>
      <c r="AM86" s="303"/>
      <c r="AN86" s="303"/>
      <c r="AO86" s="303"/>
      <c r="AP86" s="303"/>
      <c r="AQ86" s="303"/>
      <c r="AR86" s="303"/>
      <c r="AS86" s="303"/>
      <c r="AT86" s="303"/>
      <c r="AU86" s="303"/>
      <c r="AV86" s="303"/>
      <c r="AW86" s="303"/>
      <c r="AX86" s="303"/>
      <c r="AY86" s="303"/>
      <c r="AZ86" s="303"/>
      <c r="BA86" s="303"/>
      <c r="BB86" s="303"/>
      <c r="BC86" s="303"/>
      <c r="BD86" s="303"/>
      <c r="BE86" s="303"/>
      <c r="BF86" s="303"/>
      <c r="BG86" s="303"/>
      <c r="BH86" s="303"/>
      <c r="BI86" s="303"/>
      <c r="BJ86" s="303"/>
      <c r="BK86" s="303"/>
      <c r="BL86" s="303"/>
      <c r="BM86" s="303"/>
      <c r="BN86" s="303"/>
      <c r="BO86" s="303"/>
      <c r="BP86" s="303"/>
      <c r="BQ86" s="303"/>
      <c r="BR86" s="303"/>
      <c r="BS86" s="303"/>
      <c r="BT86" s="303"/>
      <c r="BU86" s="303"/>
    </row>
    <row r="87" spans="2:100" ht="12" customHeight="1">
      <c r="B87" s="358"/>
      <c r="C87" s="3063" t="s">
        <v>174</v>
      </c>
      <c r="D87" s="3063"/>
      <c r="E87" s="3063"/>
      <c r="F87" s="3063"/>
      <c r="G87" s="3063"/>
      <c r="H87" s="3063"/>
      <c r="I87" s="3063"/>
      <c r="J87" s="3063"/>
      <c r="K87" s="3063"/>
      <c r="L87" s="359"/>
      <c r="M87" s="359"/>
      <c r="N87" s="359"/>
      <c r="O87" s="359"/>
      <c r="P87" s="359"/>
      <c r="Q87" s="359"/>
      <c r="R87" s="359"/>
      <c r="S87" s="359"/>
      <c r="T87" s="359"/>
      <c r="U87" s="359"/>
      <c r="V87" s="359"/>
      <c r="W87" s="359"/>
      <c r="X87" s="315"/>
      <c r="Y87" s="315"/>
      <c r="Z87" s="315"/>
      <c r="AA87" s="3061" t="s">
        <v>302</v>
      </c>
      <c r="AB87" s="3061"/>
      <c r="AC87" s="3061"/>
      <c r="AD87" s="3061"/>
      <c r="AE87" s="3061"/>
      <c r="AF87" s="3061"/>
      <c r="AG87" s="3061"/>
      <c r="AH87" s="3061"/>
      <c r="AI87" s="3061"/>
      <c r="AJ87" s="3061"/>
      <c r="AK87" s="3061"/>
      <c r="AL87" s="3061"/>
      <c r="AM87" s="3061"/>
      <c r="AN87" s="3061"/>
      <c r="AO87" s="3061"/>
      <c r="AP87" s="3061"/>
      <c r="AQ87" s="3061"/>
      <c r="AR87" s="3061"/>
      <c r="AS87" s="3061"/>
      <c r="AT87" s="3061"/>
      <c r="AU87" s="3061"/>
      <c r="AV87" s="3061"/>
      <c r="AW87" s="315"/>
      <c r="AX87" s="3063" t="s">
        <v>178</v>
      </c>
      <c r="AY87" s="3063"/>
      <c r="AZ87" s="3063"/>
      <c r="BA87" s="3063"/>
      <c r="BB87" s="3063"/>
      <c r="BC87" s="3063"/>
      <c r="BD87" s="3063"/>
      <c r="BE87" s="3063"/>
      <c r="BF87" s="3063"/>
      <c r="BG87" s="3063"/>
      <c r="BH87" s="3063"/>
      <c r="BI87" s="3063"/>
      <c r="BJ87" s="3063"/>
      <c r="BK87" s="3063"/>
      <c r="BL87" s="3063"/>
      <c r="BM87" s="3063"/>
      <c r="BN87" s="3063"/>
      <c r="BO87" s="3063"/>
      <c r="BP87" s="3063"/>
      <c r="BQ87" s="3063"/>
      <c r="BR87" s="3063"/>
      <c r="BS87" s="3063"/>
      <c r="BT87" s="3063"/>
      <c r="BU87" s="303"/>
    </row>
    <row r="88" spans="2:100" ht="15" customHeight="1">
      <c r="B88" s="149"/>
      <c r="C88" s="3053" t="s">
        <v>173</v>
      </c>
      <c r="D88" s="3053"/>
      <c r="E88" s="3053"/>
      <c r="F88" s="3054"/>
      <c r="G88" s="3054"/>
      <c r="H88" s="3054"/>
      <c r="I88" s="3054"/>
      <c r="J88" s="3054"/>
      <c r="K88" s="3054"/>
      <c r="L88" s="3054"/>
      <c r="M88" s="3054"/>
      <c r="N88" s="3054"/>
      <c r="O88" s="3054"/>
      <c r="P88" s="3054"/>
      <c r="Q88" s="3054"/>
      <c r="R88" s="3054"/>
      <c r="S88" s="3054"/>
      <c r="T88" s="3054"/>
      <c r="U88" s="3054"/>
      <c r="V88" s="3054"/>
      <c r="W88" s="3054"/>
      <c r="X88" s="3054"/>
      <c r="Y88" s="3054"/>
      <c r="Z88" s="149"/>
      <c r="AA88" s="3053" t="s">
        <v>173</v>
      </c>
      <c r="AB88" s="3053"/>
      <c r="AC88" s="3053"/>
      <c r="AD88" s="3054"/>
      <c r="AE88" s="3054"/>
      <c r="AF88" s="3054"/>
      <c r="AG88" s="3054"/>
      <c r="AH88" s="3054"/>
      <c r="AI88" s="3054"/>
      <c r="AJ88" s="3054"/>
      <c r="AK88" s="3054"/>
      <c r="AL88" s="3054"/>
      <c r="AM88" s="3054"/>
      <c r="AN88" s="3054"/>
      <c r="AO88" s="3054"/>
      <c r="AP88" s="3054"/>
      <c r="AQ88" s="3054"/>
      <c r="AR88" s="3054"/>
      <c r="AS88" s="3054"/>
      <c r="AT88" s="3054"/>
      <c r="AU88" s="3054"/>
      <c r="AV88" s="3054"/>
      <c r="AW88" s="267"/>
      <c r="AX88" s="3053" t="s">
        <v>173</v>
      </c>
      <c r="AY88" s="3053"/>
      <c r="AZ88" s="3053"/>
      <c r="BA88" s="3054"/>
      <c r="BB88" s="3054"/>
      <c r="BC88" s="3054"/>
      <c r="BD88" s="3054"/>
      <c r="BE88" s="3054"/>
      <c r="BF88" s="3054"/>
      <c r="BG88" s="3054"/>
      <c r="BH88" s="3054"/>
      <c r="BI88" s="3054"/>
      <c r="BJ88" s="3054"/>
      <c r="BK88" s="3054"/>
      <c r="BL88" s="3054"/>
      <c r="BM88" s="3054"/>
      <c r="BN88" s="3054"/>
      <c r="BO88" s="3054"/>
      <c r="BP88" s="3054"/>
      <c r="BQ88" s="3054"/>
      <c r="BR88" s="3054"/>
      <c r="BS88" s="3054"/>
      <c r="BT88" s="3054"/>
    </row>
    <row r="89" spans="2:100" ht="15" customHeight="1">
      <c r="B89" s="150"/>
      <c r="C89" s="268"/>
      <c r="D89" s="267"/>
      <c r="E89" s="267"/>
      <c r="F89" s="3055"/>
      <c r="G89" s="3055"/>
      <c r="H89" s="3055"/>
      <c r="I89" s="3055"/>
      <c r="J89" s="3055"/>
      <c r="K89" s="3055"/>
      <c r="L89" s="3055"/>
      <c r="M89" s="3055"/>
      <c r="N89" s="3055"/>
      <c r="O89" s="3055"/>
      <c r="P89" s="3055"/>
      <c r="Q89" s="3055"/>
      <c r="R89" s="3055"/>
      <c r="S89" s="3055"/>
      <c r="T89" s="3055"/>
      <c r="U89" s="3055"/>
      <c r="V89" s="3055"/>
      <c r="W89" s="3055"/>
      <c r="X89" s="3055"/>
      <c r="Y89" s="3055"/>
      <c r="Z89" s="149"/>
      <c r="AA89" s="268"/>
      <c r="AB89" s="267"/>
      <c r="AC89" s="267"/>
      <c r="AD89" s="3055"/>
      <c r="AE89" s="3055"/>
      <c r="AF89" s="3055"/>
      <c r="AG89" s="3055"/>
      <c r="AH89" s="3055"/>
      <c r="AI89" s="3055"/>
      <c r="AJ89" s="3055"/>
      <c r="AK89" s="3055"/>
      <c r="AL89" s="3055"/>
      <c r="AM89" s="3055"/>
      <c r="AN89" s="3055"/>
      <c r="AO89" s="3055"/>
      <c r="AP89" s="3055"/>
      <c r="AQ89" s="3055"/>
      <c r="AR89" s="3055"/>
      <c r="AS89" s="3055"/>
      <c r="AT89" s="3055"/>
      <c r="AU89" s="3055"/>
      <c r="AV89" s="3055"/>
      <c r="AW89" s="267"/>
      <c r="AX89" s="268"/>
      <c r="AY89" s="269"/>
      <c r="AZ89" s="269"/>
      <c r="BA89" s="3055"/>
      <c r="BB89" s="3055"/>
      <c r="BC89" s="3055"/>
      <c r="BD89" s="3055"/>
      <c r="BE89" s="3055"/>
      <c r="BF89" s="3055"/>
      <c r="BG89" s="3055"/>
      <c r="BH89" s="3055"/>
      <c r="BI89" s="3055"/>
      <c r="BJ89" s="3055"/>
      <c r="BK89" s="3055"/>
      <c r="BL89" s="3055"/>
      <c r="BM89" s="3055"/>
      <c r="BN89" s="3055"/>
      <c r="BO89" s="3055"/>
      <c r="BP89" s="3055"/>
      <c r="BQ89" s="3055"/>
      <c r="BR89" s="3055"/>
      <c r="BS89" s="3055"/>
      <c r="BT89" s="3055"/>
      <c r="BU89" s="191"/>
    </row>
    <row r="90" spans="2:100" ht="12" customHeight="1">
      <c r="B90" s="150"/>
      <c r="C90" s="3062" t="s">
        <v>7</v>
      </c>
      <c r="D90" s="3062"/>
      <c r="E90" s="3062"/>
      <c r="F90" s="3056"/>
      <c r="G90" s="3056"/>
      <c r="H90" s="3056"/>
      <c r="I90" s="3056"/>
      <c r="J90" s="3056"/>
      <c r="K90" s="3056"/>
      <c r="L90" s="3056"/>
      <c r="M90" s="3056"/>
      <c r="N90" s="3056"/>
      <c r="O90" s="3056"/>
      <c r="P90" s="3056"/>
      <c r="Q90" s="3056"/>
      <c r="R90" s="3056"/>
      <c r="S90" s="3056"/>
      <c r="T90" s="3056"/>
      <c r="U90" s="3056"/>
      <c r="V90" s="3058" t="s">
        <v>21</v>
      </c>
      <c r="W90" s="3058"/>
      <c r="X90" s="3058"/>
      <c r="Y90" s="3058"/>
      <c r="Z90" s="149"/>
      <c r="AA90" s="3053" t="s">
        <v>33</v>
      </c>
      <c r="AB90" s="3053"/>
      <c r="AC90" s="3053"/>
      <c r="AD90" s="3051"/>
      <c r="AE90" s="3051"/>
      <c r="AF90" s="3051"/>
      <c r="AG90" s="3051"/>
      <c r="AH90" s="3051"/>
      <c r="AI90" s="3051"/>
      <c r="AJ90" s="3051"/>
      <c r="AK90" s="3051"/>
      <c r="AL90" s="3051"/>
      <c r="AM90" s="3051"/>
      <c r="AN90" s="3051"/>
      <c r="AO90" s="3051"/>
      <c r="AP90" s="3051"/>
      <c r="AQ90" s="3051"/>
      <c r="AR90" s="3051"/>
      <c r="AS90" s="3051"/>
      <c r="AT90" s="3051"/>
      <c r="AU90" s="3051"/>
      <c r="AV90" s="3051"/>
      <c r="AW90" s="270"/>
      <c r="AX90" s="3053" t="s">
        <v>33</v>
      </c>
      <c r="AY90" s="3053"/>
      <c r="AZ90" s="3053"/>
      <c r="BA90" s="3051"/>
      <c r="BB90" s="3051"/>
      <c r="BC90" s="3051"/>
      <c r="BD90" s="3051"/>
      <c r="BE90" s="3051"/>
      <c r="BF90" s="3051"/>
      <c r="BG90" s="3051"/>
      <c r="BH90" s="3051"/>
      <c r="BI90" s="3051"/>
      <c r="BJ90" s="3051"/>
      <c r="BK90" s="3051"/>
      <c r="BL90" s="3051"/>
      <c r="BM90" s="3051"/>
      <c r="BN90" s="3051"/>
      <c r="BO90" s="3051"/>
      <c r="BP90" s="3051"/>
      <c r="BQ90" s="3051"/>
      <c r="BR90" s="3051"/>
      <c r="BS90" s="3051"/>
      <c r="BT90" s="3051"/>
      <c r="BU90" s="192"/>
    </row>
    <row r="91" spans="2:100" ht="12" customHeight="1">
      <c r="B91" s="149"/>
      <c r="C91" s="271"/>
      <c r="D91" s="271"/>
      <c r="E91" s="269"/>
      <c r="F91" s="3057"/>
      <c r="G91" s="3057"/>
      <c r="H91" s="3057"/>
      <c r="I91" s="3057"/>
      <c r="J91" s="3057"/>
      <c r="K91" s="3057"/>
      <c r="L91" s="3057"/>
      <c r="M91" s="3057"/>
      <c r="N91" s="3057"/>
      <c r="O91" s="3057"/>
      <c r="P91" s="3057"/>
      <c r="Q91" s="3057"/>
      <c r="R91" s="3057"/>
      <c r="S91" s="3057"/>
      <c r="T91" s="3057"/>
      <c r="U91" s="3057"/>
      <c r="V91" s="3059"/>
      <c r="W91" s="3059"/>
      <c r="X91" s="3059"/>
      <c r="Y91" s="3059"/>
      <c r="Z91" s="149"/>
      <c r="AA91" s="267"/>
      <c r="AB91" s="269"/>
      <c r="AC91" s="269"/>
      <c r="AD91" s="3052"/>
      <c r="AE91" s="3052"/>
      <c r="AF91" s="3052"/>
      <c r="AG91" s="3052"/>
      <c r="AH91" s="3052"/>
      <c r="AI91" s="3052"/>
      <c r="AJ91" s="3052"/>
      <c r="AK91" s="3052"/>
      <c r="AL91" s="3052"/>
      <c r="AM91" s="3052"/>
      <c r="AN91" s="3052"/>
      <c r="AO91" s="3052"/>
      <c r="AP91" s="3052"/>
      <c r="AQ91" s="3052"/>
      <c r="AR91" s="3052"/>
      <c r="AS91" s="3052"/>
      <c r="AT91" s="3052"/>
      <c r="AU91" s="3052"/>
      <c r="AV91" s="3052"/>
      <c r="AW91" s="269"/>
      <c r="AX91" s="268"/>
      <c r="AY91" s="269"/>
      <c r="AZ91" s="269"/>
      <c r="BA91" s="3052"/>
      <c r="BB91" s="3052"/>
      <c r="BC91" s="3052"/>
      <c r="BD91" s="3052"/>
      <c r="BE91" s="3052"/>
      <c r="BF91" s="3052"/>
      <c r="BG91" s="3052"/>
      <c r="BH91" s="3052"/>
      <c r="BI91" s="3052"/>
      <c r="BJ91" s="3052"/>
      <c r="BK91" s="3052"/>
      <c r="BL91" s="3052"/>
      <c r="BM91" s="3052"/>
      <c r="BN91" s="3052"/>
      <c r="BO91" s="3052"/>
      <c r="BP91" s="3052"/>
      <c r="BQ91" s="3052"/>
      <c r="BR91" s="3052"/>
      <c r="BS91" s="3052"/>
      <c r="BT91" s="3052"/>
      <c r="BU91" s="191"/>
    </row>
    <row r="92" spans="2:100" ht="15" customHeight="1">
      <c r="B92" s="149"/>
      <c r="C92" s="3062" t="s">
        <v>173</v>
      </c>
      <c r="D92" s="3062"/>
      <c r="E92" s="3062"/>
      <c r="F92" s="3054"/>
      <c r="G92" s="3054"/>
      <c r="H92" s="3054"/>
      <c r="I92" s="3054"/>
      <c r="J92" s="3054"/>
      <c r="K92" s="3054"/>
      <c r="L92" s="3054"/>
      <c r="M92" s="3054"/>
      <c r="N92" s="3054"/>
      <c r="O92" s="3054"/>
      <c r="P92" s="3054"/>
      <c r="Q92" s="3054"/>
      <c r="R92" s="3054"/>
      <c r="S92" s="3054"/>
      <c r="T92" s="3054"/>
      <c r="U92" s="3054"/>
      <c r="V92" s="3054"/>
      <c r="W92" s="3054"/>
      <c r="X92" s="3054"/>
      <c r="Y92" s="3054"/>
      <c r="Z92" s="183"/>
      <c r="AA92" s="3053" t="s">
        <v>175</v>
      </c>
      <c r="AB92" s="3053"/>
      <c r="AC92" s="3053"/>
      <c r="AD92" s="3053"/>
      <c r="AE92" s="3051"/>
      <c r="AF92" s="3051"/>
      <c r="AG92" s="3051"/>
      <c r="AH92" s="3051"/>
      <c r="AI92" s="3051"/>
      <c r="AJ92" s="3051"/>
      <c r="AK92" s="3051"/>
      <c r="AL92" s="3051"/>
      <c r="AM92" s="3051"/>
      <c r="AN92" s="3051"/>
      <c r="AO92" s="3051"/>
      <c r="AP92" s="3051"/>
      <c r="AQ92" s="3051"/>
      <c r="AR92" s="3051"/>
      <c r="AS92" s="3058" t="s">
        <v>21</v>
      </c>
      <c r="AT92" s="3058"/>
      <c r="AU92" s="3058"/>
      <c r="AV92" s="3058"/>
      <c r="AW92" s="272"/>
      <c r="AX92" s="3053" t="s">
        <v>175</v>
      </c>
      <c r="AY92" s="3053"/>
      <c r="AZ92" s="3053"/>
      <c r="BA92" s="3053"/>
      <c r="BB92" s="2983"/>
      <c r="BC92" s="2983"/>
      <c r="BD92" s="2983"/>
      <c r="BE92" s="2983"/>
      <c r="BF92" s="2983"/>
      <c r="BG92" s="2983"/>
      <c r="BH92" s="2983"/>
      <c r="BI92" s="2983"/>
      <c r="BJ92" s="2983"/>
      <c r="BK92" s="2983"/>
      <c r="BL92" s="2983"/>
      <c r="BM92" s="2983"/>
      <c r="BN92" s="2983"/>
      <c r="BO92" s="2983"/>
      <c r="BP92" s="2983"/>
      <c r="BQ92" s="3058" t="s">
        <v>21</v>
      </c>
      <c r="BR92" s="3058"/>
      <c r="BS92" s="3058"/>
      <c r="BT92" s="3058"/>
      <c r="BU92" s="192"/>
    </row>
    <row r="93" spans="2:100" ht="15" customHeight="1">
      <c r="B93" s="150"/>
      <c r="C93" s="268"/>
      <c r="D93" s="267"/>
      <c r="E93" s="267"/>
      <c r="F93" s="3055"/>
      <c r="G93" s="3055"/>
      <c r="H93" s="3055"/>
      <c r="I93" s="3055"/>
      <c r="J93" s="3055"/>
      <c r="K93" s="3055"/>
      <c r="L93" s="3055"/>
      <c r="M93" s="3055"/>
      <c r="N93" s="3055"/>
      <c r="O93" s="3055"/>
      <c r="P93" s="3055"/>
      <c r="Q93" s="3055"/>
      <c r="R93" s="3055"/>
      <c r="S93" s="3055"/>
      <c r="T93" s="3055"/>
      <c r="U93" s="3055"/>
      <c r="V93" s="3055"/>
      <c r="W93" s="3055"/>
      <c r="X93" s="3055"/>
      <c r="Y93" s="3055"/>
      <c r="AB93" s="191"/>
      <c r="AC93" s="191"/>
      <c r="AD93" s="191"/>
      <c r="AE93" s="3052"/>
      <c r="AF93" s="3052"/>
      <c r="AG93" s="3052"/>
      <c r="AH93" s="3052"/>
      <c r="AI93" s="3052"/>
      <c r="AJ93" s="3052"/>
      <c r="AK93" s="3052"/>
      <c r="AL93" s="3052"/>
      <c r="AM93" s="3052"/>
      <c r="AN93" s="3052"/>
      <c r="AO93" s="3052"/>
      <c r="AP93" s="3052"/>
      <c r="AQ93" s="3052"/>
      <c r="AR93" s="3052"/>
      <c r="AS93" s="3059"/>
      <c r="AT93" s="3059"/>
      <c r="AU93" s="3059"/>
      <c r="AV93" s="3059"/>
      <c r="AW93" s="273"/>
      <c r="AX93" s="274"/>
      <c r="AY93" s="275"/>
      <c r="AZ93" s="275"/>
      <c r="BA93" s="275"/>
      <c r="BB93" s="2984"/>
      <c r="BC93" s="2984"/>
      <c r="BD93" s="2984"/>
      <c r="BE93" s="2984"/>
      <c r="BF93" s="2984"/>
      <c r="BG93" s="2984"/>
      <c r="BH93" s="2984"/>
      <c r="BI93" s="2984"/>
      <c r="BJ93" s="2984"/>
      <c r="BK93" s="2984"/>
      <c r="BL93" s="2984"/>
      <c r="BM93" s="2984"/>
      <c r="BN93" s="2984"/>
      <c r="BO93" s="2984"/>
      <c r="BP93" s="2984"/>
      <c r="BQ93" s="3059"/>
      <c r="BR93" s="3059"/>
      <c r="BS93" s="3059"/>
      <c r="BT93" s="3059"/>
      <c r="BU93" s="191"/>
    </row>
    <row r="94" spans="2:100" ht="12" customHeight="1">
      <c r="B94" s="150"/>
      <c r="C94" s="3062" t="s">
        <v>7</v>
      </c>
      <c r="D94" s="3062"/>
      <c r="E94" s="3062"/>
      <c r="F94" s="3051"/>
      <c r="G94" s="3051"/>
      <c r="H94" s="3051"/>
      <c r="I94" s="3051"/>
      <c r="J94" s="3051"/>
      <c r="K94" s="3051"/>
      <c r="L94" s="3051"/>
      <c r="M94" s="3051"/>
      <c r="N94" s="3051"/>
      <c r="O94" s="3051"/>
      <c r="P94" s="3051"/>
      <c r="Q94" s="3051"/>
      <c r="R94" s="3051"/>
      <c r="S94" s="3051"/>
      <c r="T94" s="3051"/>
      <c r="U94" s="3051"/>
      <c r="V94" s="3058" t="s">
        <v>21</v>
      </c>
      <c r="W94" s="3058"/>
      <c r="X94" s="3058"/>
      <c r="Y94" s="3058"/>
    </row>
    <row r="95" spans="2:100" ht="12" customHeight="1">
      <c r="B95" s="149"/>
      <c r="C95" s="271"/>
      <c r="D95" s="271"/>
      <c r="E95" s="269"/>
      <c r="F95" s="3052"/>
      <c r="G95" s="3052"/>
      <c r="H95" s="3052"/>
      <c r="I95" s="3052"/>
      <c r="J95" s="3052"/>
      <c r="K95" s="3052"/>
      <c r="L95" s="3052"/>
      <c r="M95" s="3052"/>
      <c r="N95" s="3052"/>
      <c r="O95" s="3052"/>
      <c r="P95" s="3052"/>
      <c r="Q95" s="3052"/>
      <c r="R95" s="3052"/>
      <c r="S95" s="3052"/>
      <c r="T95" s="3052"/>
      <c r="U95" s="3052"/>
      <c r="V95" s="3059"/>
      <c r="W95" s="3059"/>
      <c r="X95" s="3059"/>
      <c r="Y95" s="3059"/>
      <c r="AX95" s="3060" t="s">
        <v>372</v>
      </c>
      <c r="AY95" s="3060"/>
      <c r="AZ95" s="3060"/>
      <c r="BA95" s="3060"/>
      <c r="BB95" s="3060"/>
      <c r="BC95" s="3060"/>
      <c r="BD95" s="3060"/>
      <c r="BE95" s="3060"/>
      <c r="BF95" s="3060"/>
      <c r="BG95" s="3060"/>
      <c r="BH95" s="3060"/>
      <c r="BI95" s="3060"/>
      <c r="BJ95" s="3060"/>
      <c r="BK95" s="3060"/>
      <c r="BL95" s="3060"/>
      <c r="BM95" s="3060"/>
      <c r="BN95" s="3060"/>
      <c r="BO95" s="3060"/>
      <c r="BP95" s="3060"/>
      <c r="BQ95" s="3060"/>
      <c r="BR95" s="3060"/>
      <c r="BS95" s="3060"/>
      <c r="BT95" s="3060"/>
      <c r="BU95" s="3060"/>
    </row>
    <row r="96" spans="2:100" ht="9.9499999999999993"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0.5" customHeight="1"/>
    <row r="188" ht="10.5" customHeight="1"/>
    <row r="189" ht="10.5" customHeight="1"/>
    <row r="190" ht="10.5" customHeight="1"/>
    <row r="191" ht="10.5" customHeight="1"/>
    <row r="192" ht="10.5" customHeight="1"/>
    <row r="193" ht="10.5" customHeight="1"/>
    <row r="194" ht="10.5" customHeight="1"/>
    <row r="195" ht="10.5" customHeight="1"/>
    <row r="196" ht="10.5" customHeight="1"/>
    <row r="197" ht="10.5" customHeight="1"/>
    <row r="198" ht="10.5" customHeight="1"/>
    <row r="199" ht="10.5" customHeight="1"/>
    <row r="200" ht="10.5" customHeight="1"/>
    <row r="201" ht="10.5" customHeight="1"/>
    <row r="202" ht="10.5" customHeight="1"/>
    <row r="203" ht="10.5" customHeight="1"/>
    <row r="204" ht="10.5" customHeight="1"/>
    <row r="205" ht="10.5" customHeight="1"/>
    <row r="206" ht="10.5" customHeight="1"/>
    <row r="207" ht="10.5" customHeight="1"/>
    <row r="208" ht="10.5" customHeight="1"/>
    <row r="209" ht="10.5" customHeight="1"/>
    <row r="210" ht="10.5" customHeight="1"/>
    <row r="211" ht="10.5" customHeight="1"/>
    <row r="212" ht="10.5" customHeight="1"/>
    <row r="213" ht="10.5" customHeight="1"/>
    <row r="214" ht="10.5" customHeight="1"/>
    <row r="215" ht="10.5" customHeight="1"/>
    <row r="216" ht="10.5" customHeight="1"/>
    <row r="217" ht="10.5" customHeight="1"/>
    <row r="218" ht="10.5" customHeight="1"/>
    <row r="219" ht="10.5" customHeight="1"/>
    <row r="220" ht="10.5" customHeight="1"/>
    <row r="221" ht="10.5" customHeight="1"/>
    <row r="222" ht="10.5" customHeight="1"/>
    <row r="223" ht="10.5" customHeight="1"/>
    <row r="224" ht="10.5" customHeight="1"/>
    <row r="225" ht="10.5" customHeight="1"/>
    <row r="226" ht="10.5" customHeight="1"/>
    <row r="227" ht="10.5" customHeight="1"/>
    <row r="228" ht="10.5" customHeight="1"/>
    <row r="229" ht="10.5" customHeight="1"/>
    <row r="230" ht="10.5" customHeight="1"/>
    <row r="231" ht="10.5" customHeight="1"/>
    <row r="232" ht="10.5" customHeight="1"/>
    <row r="233" ht="10.5" customHeight="1"/>
    <row r="234" ht="10.5" customHeight="1"/>
    <row r="235" ht="10.5" customHeight="1"/>
    <row r="236" ht="10.5" customHeight="1"/>
    <row r="237" ht="10.5" customHeight="1"/>
    <row r="238" ht="10.5" customHeight="1"/>
    <row r="239" ht="10.5" customHeight="1"/>
    <row r="240" ht="10.5" customHeight="1"/>
    <row r="241" ht="10.5" customHeight="1"/>
    <row r="242" ht="10.5" customHeight="1"/>
    <row r="243" ht="10.5" customHeight="1"/>
    <row r="244" ht="10.5" customHeight="1"/>
    <row r="245" ht="10.5" customHeight="1"/>
    <row r="246" ht="10.5" customHeight="1"/>
    <row r="247" ht="10.5" customHeight="1"/>
    <row r="248" ht="10.5" customHeight="1"/>
    <row r="249" ht="10.5" customHeight="1"/>
    <row r="250" ht="10.5" customHeight="1"/>
    <row r="251" ht="10.5" customHeight="1"/>
    <row r="252" ht="10.5" customHeight="1"/>
    <row r="253" ht="10.5" customHeight="1"/>
    <row r="254" ht="10.5" customHeight="1"/>
    <row r="255" ht="10.5" customHeight="1"/>
    <row r="256" ht="10.5" customHeight="1"/>
    <row r="257" ht="10.5" customHeight="1"/>
    <row r="258" ht="10.5" customHeight="1"/>
    <row r="259" ht="10.5" customHeight="1"/>
    <row r="260" ht="10.5" customHeight="1"/>
    <row r="261" ht="10.5" customHeight="1"/>
    <row r="262" ht="10.5" customHeight="1"/>
    <row r="263" ht="10.5" customHeight="1"/>
    <row r="264" ht="10.5" customHeight="1"/>
    <row r="265" ht="10.5" customHeight="1"/>
    <row r="266" ht="10.5" customHeight="1"/>
    <row r="267" ht="10.5" customHeight="1"/>
    <row r="268" ht="10.5" customHeight="1"/>
    <row r="269" ht="10.5" customHeight="1"/>
    <row r="270" ht="10.5" customHeight="1"/>
    <row r="271" ht="10.5" customHeight="1"/>
    <row r="272" ht="10.5" customHeight="1"/>
    <row r="273" ht="10.5" customHeight="1"/>
    <row r="274" ht="10.5" customHeight="1"/>
    <row r="275" ht="10.5" customHeight="1"/>
    <row r="276" ht="10.5" customHeight="1"/>
    <row r="277" ht="10.5" customHeight="1"/>
    <row r="278" ht="10.5" customHeight="1"/>
    <row r="279" ht="10.5" customHeight="1"/>
  </sheetData>
  <sheetProtection algorithmName="SHA-512" hashValue="HO9qO+RxzPJGf9DabwIkIo5dKWHoyq9Sby9uAyiy6FSB6cFKz/JGP4lCHSPzTsltdaSG5PzHupy/HWBd7ZHXiw==" saltValue="n7f757g6wv0srKFcF8K+jw==" spinCount="100000" sheet="1" objects="1" scenarios="1" selectLockedCells="1"/>
  <mergeCells count="87">
    <mergeCell ref="AX95:BU95"/>
    <mergeCell ref="AA87:AV87"/>
    <mergeCell ref="BQ92:BT93"/>
    <mergeCell ref="C94:E94"/>
    <mergeCell ref="F94:U95"/>
    <mergeCell ref="V94:Y95"/>
    <mergeCell ref="C92:E92"/>
    <mergeCell ref="F92:Y93"/>
    <mergeCell ref="AA92:AD92"/>
    <mergeCell ref="AE92:AR93"/>
    <mergeCell ref="AS92:AV93"/>
    <mergeCell ref="AX92:BA92"/>
    <mergeCell ref="C87:K87"/>
    <mergeCell ref="AX87:BT87"/>
    <mergeCell ref="BA88:BT89"/>
    <mergeCell ref="C90:E90"/>
    <mergeCell ref="BA90:BT91"/>
    <mergeCell ref="C88:E88"/>
    <mergeCell ref="F88:Y89"/>
    <mergeCell ref="AA88:AC88"/>
    <mergeCell ref="AD88:AV89"/>
    <mergeCell ref="AX88:AZ88"/>
    <mergeCell ref="F90:U91"/>
    <mergeCell ref="V90:Y91"/>
    <mergeCell ref="AA90:AC90"/>
    <mergeCell ref="AD90:AV91"/>
    <mergeCell ref="AX90:AZ90"/>
    <mergeCell ref="D71:BU73"/>
    <mergeCell ref="D75:BU76"/>
    <mergeCell ref="D78:BU79"/>
    <mergeCell ref="C85:G85"/>
    <mergeCell ref="H85:J85"/>
    <mergeCell ref="K85:M85"/>
    <mergeCell ref="N85:P85"/>
    <mergeCell ref="Q85:S85"/>
    <mergeCell ref="T85:V85"/>
    <mergeCell ref="W85:Y85"/>
    <mergeCell ref="AI85:AP85"/>
    <mergeCell ref="AQ85:BT85"/>
    <mergeCell ref="C82:N82"/>
    <mergeCell ref="O82:Q82"/>
    <mergeCell ref="S82:BT82"/>
    <mergeCell ref="BM66:BN66"/>
    <mergeCell ref="BO66:BU66"/>
    <mergeCell ref="BB67:BD69"/>
    <mergeCell ref="BE67:BU67"/>
    <mergeCell ref="C68:D68"/>
    <mergeCell ref="E68:BA68"/>
    <mergeCell ref="BE68:BF69"/>
    <mergeCell ref="BG68:BJ69"/>
    <mergeCell ref="BL68:BU68"/>
    <mergeCell ref="BL69:BU69"/>
    <mergeCell ref="C66:D66"/>
    <mergeCell ref="E66:BA67"/>
    <mergeCell ref="BB66:BD66"/>
    <mergeCell ref="BE66:BF66"/>
    <mergeCell ref="BG66:BL66"/>
    <mergeCell ref="C64:D64"/>
    <mergeCell ref="E64:BA65"/>
    <mergeCell ref="BF64:BU64"/>
    <mergeCell ref="BB65:BD65"/>
    <mergeCell ref="BE65:BF65"/>
    <mergeCell ref="BG65:BL65"/>
    <mergeCell ref="BM65:BN65"/>
    <mergeCell ref="BO65:BU65"/>
    <mergeCell ref="F49:BU51"/>
    <mergeCell ref="F53:BU54"/>
    <mergeCell ref="F56:BU57"/>
    <mergeCell ref="D61:BU62"/>
    <mergeCell ref="W2:AX3"/>
    <mergeCell ref="BM3:BS4"/>
    <mergeCell ref="BB92:BP93"/>
    <mergeCell ref="A2:A5"/>
    <mergeCell ref="F44:BU47"/>
    <mergeCell ref="C5:BU5"/>
    <mergeCell ref="D7:Q7"/>
    <mergeCell ref="C8:BU10"/>
    <mergeCell ref="D14:BU15"/>
    <mergeCell ref="D19:BU20"/>
    <mergeCell ref="D22:BU23"/>
    <mergeCell ref="D27:BU29"/>
    <mergeCell ref="D31:BU31"/>
    <mergeCell ref="F33:BU34"/>
    <mergeCell ref="F36:BU37"/>
    <mergeCell ref="F39:BU42"/>
    <mergeCell ref="D2:M3"/>
    <mergeCell ref="N2:U3"/>
  </mergeCells>
  <phoneticPr fontId="1"/>
  <conditionalFormatting sqref="AQ85:BT85">
    <cfRule type="expression" dxfId="6" priority="13">
      <formula>($AQ$85=0)</formula>
    </cfRule>
  </conditionalFormatting>
  <conditionalFormatting sqref="V2:V3">
    <cfRule type="expression" dxfId="5" priority="4">
      <formula>($AD$2=0)</formula>
    </cfRule>
  </conditionalFormatting>
  <conditionalFormatting sqref="N2:U3">
    <cfRule type="expression" dxfId="4" priority="3">
      <formula>($N$2=0)</formula>
    </cfRule>
  </conditionalFormatting>
  <conditionalFormatting sqref="D2:M3">
    <cfRule type="expression" dxfId="3" priority="2">
      <formula>($N$2=0)</formula>
    </cfRule>
  </conditionalFormatting>
  <conditionalFormatting sqref="D7:Q7">
    <cfRule type="expression" dxfId="2" priority="1">
      <formula>($D$7)=0</formula>
    </cfRule>
  </conditionalFormatting>
  <conditionalFormatting sqref="W2">
    <cfRule type="expression" dxfId="1" priority="14">
      <formula>($W$2=0)</formula>
    </cfRule>
  </conditionalFormatting>
  <dataValidations count="2">
    <dataValidation type="list" allowBlank="1" showInputMessage="1" showErrorMessage="1" sqref="BE65:BF66 BM65:BN66 BE68:BF69 BK68:BK69 O82:Q82" xr:uid="{34441C61-862E-45C8-832D-4C717D3D34DA}">
      <formula1>"■,□"</formula1>
    </dataValidation>
    <dataValidation imeMode="halfAlpha" allowBlank="1" showInputMessage="1" showErrorMessage="1" sqref="N2 V2" xr:uid="{8B765017-7B2E-4A40-9294-B9EA3E245FC8}"/>
  </dataValidations>
  <printOptions horizontalCentered="1"/>
  <pageMargins left="0.70866141732283472" right="0.39370078740157483" top="0.39370078740157483" bottom="7.874015748031496E-2" header="0.31496062992125984" footer="7.874015748031496E-2"/>
  <pageSetup paperSize="9" scale="86"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6146E-EF74-48B5-B819-1124F61B5640}">
  <sheetPr>
    <tabColor rgb="FFFFFF00"/>
    <pageSetUpPr fitToPage="1"/>
  </sheetPr>
  <dimension ref="A1:BV139"/>
  <sheetViews>
    <sheetView showGridLines="0" view="pageBreakPreview" zoomScaleNormal="100" zoomScaleSheetLayoutView="100" workbookViewId="0">
      <selection activeCell="AQ8" sqref="AQ8:BP8"/>
    </sheetView>
  </sheetViews>
  <sheetFormatPr defaultColWidth="1.25" defaultRowHeight="9" customHeight="1"/>
  <cols>
    <col min="1" max="1" width="5.75" style="32" customWidth="1"/>
    <col min="2" max="2" width="1.375" style="81" customWidth="1"/>
    <col min="3" max="5" width="1.25" style="81"/>
    <col min="6" max="37" width="1.25" style="32"/>
    <col min="38" max="73" width="1.25" style="32" customWidth="1"/>
    <col min="74" max="16384" width="1.25" style="32"/>
  </cols>
  <sheetData>
    <row r="1" spans="1:74" ht="34.9" customHeight="1"/>
    <row r="2" spans="1:74" s="184" customFormat="1" ht="8.1" customHeight="1">
      <c r="A2" s="2171" t="s">
        <v>902</v>
      </c>
      <c r="D2" s="2186" t="s">
        <v>114</v>
      </c>
      <c r="E2" s="2186"/>
      <c r="F2" s="2186"/>
      <c r="G2" s="2186"/>
      <c r="H2" s="2186"/>
      <c r="I2" s="2186"/>
      <c r="J2" s="2186"/>
      <c r="K2" s="2186"/>
      <c r="L2" s="2186"/>
      <c r="M2" s="2186"/>
      <c r="N2" s="2538" t="str">
        <f>'様式２(ゼロ・エネ型 BELS用)'!CM7</f>
        <v>0562</v>
      </c>
      <c r="O2" s="2538"/>
      <c r="P2" s="2538"/>
      <c r="Q2" s="2538"/>
      <c r="R2" s="2538"/>
      <c r="S2" s="2538"/>
      <c r="T2" s="2538"/>
      <c r="U2" s="2538"/>
      <c r="V2" s="449"/>
      <c r="W2" s="3069">
        <f>'様式２(ゼロ・エネ型 BELS用)'!AF56</f>
        <v>0</v>
      </c>
      <c r="X2" s="3069"/>
      <c r="Y2" s="3069"/>
      <c r="Z2" s="3069"/>
      <c r="AA2" s="3069"/>
      <c r="AB2" s="3069"/>
      <c r="AC2" s="3069"/>
      <c r="AD2" s="3069"/>
      <c r="AE2" s="3069"/>
      <c r="AF2" s="3069"/>
      <c r="AG2" s="3069"/>
      <c r="AH2" s="3069"/>
      <c r="AI2" s="3069"/>
      <c r="AJ2" s="3069"/>
      <c r="AK2" s="3069"/>
      <c r="AL2" s="3069"/>
      <c r="AM2" s="3069"/>
      <c r="AN2" s="3069"/>
      <c r="AO2" s="3069"/>
      <c r="AP2" s="3069"/>
      <c r="AQ2" s="3069"/>
      <c r="AR2" s="3069"/>
      <c r="AS2" s="3069"/>
      <c r="AT2" s="3069"/>
      <c r="AU2" s="3069"/>
      <c r="AV2" s="3069"/>
      <c r="AW2" s="3069"/>
      <c r="AX2" s="3069"/>
      <c r="AY2" s="3069"/>
      <c r="AZ2" s="3069"/>
      <c r="BA2" s="3069"/>
      <c r="BB2" s="3069"/>
      <c r="BC2" s="3069"/>
      <c r="BD2" s="3069"/>
      <c r="BE2" s="3069"/>
      <c r="BF2" s="3069"/>
      <c r="BG2" s="3069"/>
      <c r="BH2" s="3069"/>
      <c r="BI2" s="3069"/>
      <c r="BJ2" s="3069"/>
      <c r="BK2" s="3069"/>
      <c r="BL2" s="3069"/>
      <c r="BM2" s="3069"/>
      <c r="BN2" s="3069"/>
    </row>
    <row r="3" spans="1:74" s="184" customFormat="1" ht="8.1" customHeight="1">
      <c r="A3" s="2171"/>
      <c r="D3" s="2186"/>
      <c r="E3" s="2186"/>
      <c r="F3" s="2186"/>
      <c r="G3" s="2186"/>
      <c r="H3" s="2186"/>
      <c r="I3" s="2186"/>
      <c r="J3" s="2186"/>
      <c r="K3" s="2186"/>
      <c r="L3" s="2186"/>
      <c r="M3" s="2186"/>
      <c r="N3" s="2538"/>
      <c r="O3" s="2538"/>
      <c r="P3" s="2538"/>
      <c r="Q3" s="2538"/>
      <c r="R3" s="2538"/>
      <c r="S3" s="2538"/>
      <c r="T3" s="2538"/>
      <c r="U3" s="2538"/>
      <c r="V3" s="449"/>
      <c r="W3" s="3069"/>
      <c r="X3" s="3069"/>
      <c r="Y3" s="3069"/>
      <c r="Z3" s="3069"/>
      <c r="AA3" s="3069"/>
      <c r="AB3" s="3069"/>
      <c r="AC3" s="3069"/>
      <c r="AD3" s="3069"/>
      <c r="AE3" s="3069"/>
      <c r="AF3" s="3069"/>
      <c r="AG3" s="3069"/>
      <c r="AH3" s="3069"/>
      <c r="AI3" s="3069"/>
      <c r="AJ3" s="3069"/>
      <c r="AK3" s="3069"/>
      <c r="AL3" s="3069"/>
      <c r="AM3" s="3069"/>
      <c r="AN3" s="3069"/>
      <c r="AO3" s="3069"/>
      <c r="AP3" s="3069"/>
      <c r="AQ3" s="3069"/>
      <c r="AR3" s="3069"/>
      <c r="AS3" s="3069"/>
      <c r="AT3" s="3069"/>
      <c r="AU3" s="3069"/>
      <c r="AV3" s="3069"/>
      <c r="AW3" s="3069"/>
      <c r="AX3" s="3069"/>
      <c r="AY3" s="3069"/>
      <c r="AZ3" s="3069"/>
      <c r="BA3" s="3069"/>
      <c r="BB3" s="3069"/>
      <c r="BC3" s="3069"/>
      <c r="BD3" s="3069"/>
      <c r="BE3" s="3069"/>
      <c r="BF3" s="3069"/>
      <c r="BG3" s="3069"/>
      <c r="BH3" s="3069"/>
      <c r="BI3" s="3069"/>
      <c r="BJ3" s="3069"/>
      <c r="BK3" s="3069"/>
      <c r="BL3" s="3069"/>
      <c r="BM3" s="3069"/>
      <c r="BN3" s="3069"/>
    </row>
    <row r="4" spans="1:74" s="276" customFormat="1" ht="16.5" customHeight="1">
      <c r="A4" s="2171"/>
      <c r="C4" s="277"/>
      <c r="D4" s="278"/>
      <c r="E4" s="278"/>
      <c r="F4" s="3065" t="s">
        <v>300</v>
      </c>
      <c r="G4" s="3066"/>
      <c r="H4" s="3066"/>
      <c r="I4" s="3066"/>
      <c r="J4" s="3066"/>
      <c r="K4" s="3066"/>
      <c r="L4" s="3066"/>
      <c r="M4" s="3067"/>
      <c r="N4" s="278"/>
      <c r="O4" s="278"/>
      <c r="P4" s="278"/>
      <c r="Q4" s="278"/>
      <c r="R4" s="278"/>
      <c r="S4" s="278"/>
      <c r="T4" s="278"/>
      <c r="U4" s="278"/>
      <c r="V4" s="278"/>
      <c r="W4" s="278"/>
      <c r="X4" s="278"/>
      <c r="Y4" s="278"/>
      <c r="Z4" s="278"/>
      <c r="AA4" s="278"/>
      <c r="AB4" s="278"/>
      <c r="AC4" s="278"/>
      <c r="AD4" s="278"/>
      <c r="AE4" s="278"/>
      <c r="AF4" s="278"/>
      <c r="AG4" s="278"/>
      <c r="AH4" s="278"/>
      <c r="AI4" s="278"/>
      <c r="AJ4" s="278"/>
      <c r="AK4" s="278"/>
      <c r="AL4" s="278"/>
      <c r="AM4" s="278"/>
      <c r="AN4" s="278"/>
      <c r="AO4" s="278"/>
      <c r="AP4" s="278"/>
      <c r="AQ4" s="278"/>
      <c r="AR4" s="278"/>
      <c r="AS4" s="278"/>
      <c r="AT4" s="278"/>
      <c r="AU4" s="278"/>
      <c r="AV4" s="278"/>
      <c r="AW4" s="278"/>
      <c r="AX4" s="278"/>
      <c r="AY4" s="278"/>
      <c r="AZ4" s="278"/>
      <c r="BA4" s="278"/>
      <c r="BB4" s="3068" t="s">
        <v>51</v>
      </c>
      <c r="BC4" s="3068"/>
      <c r="BD4" s="3068"/>
      <c r="BE4" s="3068"/>
      <c r="BF4" s="2912">
        <v>3</v>
      </c>
      <c r="BG4" s="2912"/>
      <c r="BH4" s="2912"/>
      <c r="BI4" s="2284" t="s">
        <v>3</v>
      </c>
      <c r="BJ4" s="2284"/>
      <c r="BK4" s="3064"/>
      <c r="BL4" s="3064"/>
      <c r="BM4" s="3064"/>
      <c r="BN4" s="2284" t="s">
        <v>2</v>
      </c>
      <c r="BO4" s="2284"/>
      <c r="BP4" s="3064"/>
      <c r="BQ4" s="3064"/>
      <c r="BR4" s="3064"/>
      <c r="BS4" s="2284" t="s">
        <v>1</v>
      </c>
      <c r="BT4" s="2284"/>
      <c r="BU4" s="277"/>
    </row>
    <row r="5" spans="1:74" ht="10.15" customHeight="1">
      <c r="A5" s="2171"/>
      <c r="C5" s="279"/>
      <c r="D5" s="279"/>
      <c r="E5" s="279"/>
      <c r="F5" s="280"/>
      <c r="G5" s="280"/>
      <c r="H5" s="280"/>
      <c r="I5" s="280"/>
      <c r="J5" s="280"/>
      <c r="K5" s="280"/>
      <c r="L5" s="280"/>
      <c r="M5" s="280"/>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809"/>
      <c r="BG5" s="809"/>
      <c r="BH5" s="809"/>
      <c r="BI5" s="281"/>
      <c r="BJ5" s="281"/>
      <c r="BK5" s="281"/>
      <c r="BL5" s="281"/>
      <c r="BM5" s="281"/>
      <c r="BN5" s="281"/>
      <c r="BO5" s="281"/>
      <c r="BP5" s="281"/>
      <c r="BQ5" s="281"/>
      <c r="BR5" s="281"/>
      <c r="BS5" s="281"/>
      <c r="BT5" s="281"/>
      <c r="BU5" s="281"/>
    </row>
    <row r="6" spans="1:74" ht="13.5" customHeight="1">
      <c r="C6" s="282" t="s">
        <v>5</v>
      </c>
      <c r="BP6" s="3096" t="s">
        <v>849</v>
      </c>
      <c r="BQ6" s="3097"/>
      <c r="BR6" s="3097"/>
      <c r="BS6" s="3097"/>
      <c r="BT6" s="3098"/>
    </row>
    <row r="7" spans="1:74" ht="12" customHeight="1">
      <c r="C7" s="282"/>
    </row>
    <row r="8" spans="1:74" ht="15" customHeight="1">
      <c r="C8" s="282"/>
      <c r="AF8" s="3070" t="s">
        <v>209</v>
      </c>
      <c r="AG8" s="3070"/>
      <c r="AH8" s="3070"/>
      <c r="AI8" s="3070"/>
      <c r="AJ8" s="3070"/>
      <c r="AK8" s="3070"/>
      <c r="AL8" s="3070"/>
      <c r="AM8" s="3070"/>
      <c r="AN8" s="3070"/>
      <c r="AO8" s="3070"/>
      <c r="AQ8" s="3071" t="str">
        <f>'様式２(ゼロ・エネ型 BELS用)'!AL35</f>
        <v>一般社団法人香川県総合建設センター</v>
      </c>
      <c r="AR8" s="3072"/>
      <c r="AS8" s="3072"/>
      <c r="AT8" s="3072"/>
      <c r="AU8" s="3072"/>
      <c r="AV8" s="3072"/>
      <c r="AW8" s="3072"/>
      <c r="AX8" s="3072"/>
      <c r="AY8" s="3072"/>
      <c r="AZ8" s="3072"/>
      <c r="BA8" s="3072"/>
      <c r="BB8" s="3072"/>
      <c r="BC8" s="3072"/>
      <c r="BD8" s="3072"/>
      <c r="BE8" s="3072"/>
      <c r="BF8" s="3072"/>
      <c r="BG8" s="3072"/>
      <c r="BH8" s="3072"/>
      <c r="BI8" s="3072"/>
      <c r="BJ8" s="3072"/>
      <c r="BK8" s="3072"/>
      <c r="BL8" s="3072"/>
      <c r="BM8" s="3072"/>
      <c r="BN8" s="3072"/>
      <c r="BO8" s="3072"/>
      <c r="BP8" s="3073"/>
    </row>
    <row r="10" spans="1:74" ht="12">
      <c r="AG10" s="283" t="s">
        <v>304</v>
      </c>
    </row>
    <row r="11" spans="1:74" ht="15" customHeight="1">
      <c r="AL11" s="3099" t="s">
        <v>8</v>
      </c>
      <c r="AM11" s="3099"/>
      <c r="AN11" s="3099"/>
      <c r="AO11" s="3099"/>
      <c r="AQ11" s="3081"/>
      <c r="AR11" s="3081"/>
      <c r="AS11" s="3081"/>
      <c r="AT11" s="3081"/>
      <c r="AU11" s="3081"/>
      <c r="AV11" s="3081"/>
      <c r="AW11" s="3081"/>
      <c r="AX11" s="3081"/>
      <c r="AY11" s="3081"/>
      <c r="AZ11" s="3081"/>
      <c r="BA11" s="3081"/>
      <c r="BB11" s="3081"/>
      <c r="BC11" s="3081"/>
      <c r="BD11" s="3081"/>
      <c r="BE11" s="3081"/>
      <c r="BF11" s="3081"/>
      <c r="BG11" s="3081"/>
      <c r="BH11" s="3081"/>
      <c r="BI11" s="3081"/>
      <c r="BJ11" s="3081"/>
      <c r="BK11" s="3081"/>
      <c r="BL11" s="3081"/>
      <c r="BM11" s="3081"/>
      <c r="BN11" s="3081"/>
      <c r="BO11" s="3081"/>
      <c r="BP11" s="3081"/>
    </row>
    <row r="12" spans="1:74" ht="15" customHeight="1">
      <c r="AB12" s="52"/>
      <c r="AL12" s="3099"/>
      <c r="AM12" s="3099"/>
      <c r="AN12" s="3099"/>
      <c r="AO12" s="3099"/>
      <c r="AQ12" s="3082"/>
      <c r="AR12" s="3082"/>
      <c r="AS12" s="3082"/>
      <c r="AT12" s="3082"/>
      <c r="AU12" s="3082"/>
      <c r="AV12" s="3082"/>
      <c r="AW12" s="3082"/>
      <c r="AX12" s="3082"/>
      <c r="AY12" s="3082"/>
      <c r="AZ12" s="3082"/>
      <c r="BA12" s="3082"/>
      <c r="BB12" s="3082"/>
      <c r="BC12" s="3082"/>
      <c r="BD12" s="3082"/>
      <c r="BE12" s="3082"/>
      <c r="BF12" s="3082"/>
      <c r="BG12" s="3082"/>
      <c r="BH12" s="3082"/>
      <c r="BI12" s="3082"/>
      <c r="BJ12" s="3082"/>
      <c r="BK12" s="3082"/>
      <c r="BL12" s="3082"/>
      <c r="BM12" s="3082"/>
      <c r="BN12" s="3082"/>
      <c r="BO12" s="3082"/>
      <c r="BP12" s="3082"/>
    </row>
    <row r="13" spans="1:74" ht="18" customHeight="1">
      <c r="AO13" s="81" t="s">
        <v>33</v>
      </c>
      <c r="AQ13" s="3075"/>
      <c r="AR13" s="3076"/>
      <c r="AS13" s="3076"/>
      <c r="AT13" s="3076"/>
      <c r="AU13" s="3076"/>
      <c r="AV13" s="3076"/>
      <c r="AW13" s="3076"/>
      <c r="AX13" s="3076"/>
      <c r="AY13" s="3076"/>
      <c r="AZ13" s="3076"/>
      <c r="BA13" s="3076"/>
      <c r="BB13" s="3076"/>
      <c r="BC13" s="3076"/>
      <c r="BD13" s="3076"/>
      <c r="BE13" s="3076"/>
      <c r="BF13" s="3076"/>
      <c r="BG13" s="3076"/>
      <c r="BH13" s="3076"/>
      <c r="BI13" s="3076"/>
      <c r="BJ13" s="3076"/>
      <c r="BK13" s="3076"/>
      <c r="BL13" s="3076"/>
      <c r="BM13" s="3076"/>
      <c r="BN13" s="3076"/>
      <c r="BO13" s="3076"/>
      <c r="BP13" s="3076"/>
      <c r="BQ13" s="3077" t="s">
        <v>21</v>
      </c>
      <c r="BR13" s="3077"/>
      <c r="BS13" s="3077"/>
      <c r="BT13" s="3077"/>
      <c r="BU13" s="3077"/>
    </row>
    <row r="14" spans="1:74" ht="18" customHeight="1">
      <c r="AO14" s="81" t="s">
        <v>6</v>
      </c>
      <c r="AQ14" s="3075"/>
      <c r="AR14" s="3076"/>
      <c r="AS14" s="3076"/>
      <c r="AT14" s="3076"/>
      <c r="AU14" s="3076"/>
      <c r="AV14" s="3076"/>
      <c r="AW14" s="3076"/>
      <c r="AX14" s="3076"/>
      <c r="AY14" s="3076"/>
      <c r="AZ14" s="3076"/>
      <c r="BA14" s="3076"/>
      <c r="BB14" s="3076"/>
      <c r="BC14" s="3076"/>
      <c r="BD14" s="3076"/>
      <c r="BE14" s="3076"/>
      <c r="BF14" s="3076"/>
      <c r="BG14" s="3076"/>
      <c r="BH14" s="3076"/>
      <c r="BI14" s="3076"/>
      <c r="BJ14" s="3076"/>
      <c r="BK14" s="3076"/>
      <c r="BL14" s="3076"/>
      <c r="BM14" s="3076"/>
      <c r="BN14" s="3076"/>
      <c r="BO14" s="3076"/>
      <c r="BP14" s="3076"/>
      <c r="BQ14" s="3077"/>
      <c r="BR14" s="3077"/>
      <c r="BS14" s="3077"/>
      <c r="BT14" s="3077"/>
      <c r="BU14" s="3077"/>
    </row>
    <row r="15" spans="1:74" ht="12" customHeight="1">
      <c r="B15" s="1"/>
      <c r="C15" s="1"/>
      <c r="D15" s="1"/>
      <c r="E15" s="1"/>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1"/>
      <c r="AP15" s="3078" t="s">
        <v>373</v>
      </c>
      <c r="AQ15" s="3078"/>
      <c r="AR15" s="3078"/>
      <c r="AS15" s="3078"/>
      <c r="AT15" s="3078"/>
      <c r="AU15" s="3078"/>
      <c r="AV15" s="3078"/>
      <c r="AW15" s="3078"/>
      <c r="AX15" s="3078"/>
      <c r="AY15" s="3078"/>
      <c r="AZ15" s="3078"/>
      <c r="BA15" s="3078"/>
      <c r="BB15" s="3078"/>
      <c r="BC15" s="3078"/>
      <c r="BD15" s="3078"/>
      <c r="BE15" s="3078"/>
      <c r="BF15" s="3078"/>
      <c r="BG15" s="3078"/>
      <c r="BH15" s="3078"/>
      <c r="BI15" s="3078"/>
      <c r="BJ15" s="3078"/>
      <c r="BK15" s="3078"/>
      <c r="BL15" s="3078"/>
      <c r="BM15" s="3078"/>
      <c r="BN15" s="3078"/>
      <c r="BO15" s="3078"/>
      <c r="BP15" s="3078"/>
      <c r="BQ15" s="3078"/>
      <c r="BR15" s="3078"/>
      <c r="BS15" s="3078"/>
      <c r="BT15" s="3078"/>
      <c r="BU15" s="2"/>
      <c r="BV15" s="2"/>
    </row>
    <row r="16" spans="1:74" ht="10.15" customHeight="1">
      <c r="B16" s="1"/>
      <c r="C16" s="1"/>
      <c r="D16" s="1"/>
      <c r="E16" s="1"/>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1"/>
      <c r="AP16" s="2"/>
      <c r="AQ16" s="354"/>
      <c r="AR16" s="355"/>
      <c r="AS16" s="355"/>
      <c r="AT16" s="355"/>
      <c r="AU16" s="355"/>
      <c r="AV16" s="355"/>
      <c r="AW16" s="355"/>
      <c r="AX16" s="355"/>
      <c r="AY16" s="355"/>
      <c r="AZ16" s="355"/>
      <c r="BA16" s="355"/>
      <c r="BB16" s="355"/>
      <c r="BC16" s="355"/>
      <c r="BD16" s="355"/>
      <c r="BE16" s="355"/>
      <c r="BF16" s="355"/>
      <c r="BG16" s="355"/>
      <c r="BH16" s="355"/>
      <c r="BI16" s="355"/>
      <c r="BJ16" s="355"/>
      <c r="BK16" s="355"/>
      <c r="BL16" s="355"/>
      <c r="BM16" s="355"/>
      <c r="BN16" s="355"/>
      <c r="BO16" s="355"/>
      <c r="BP16" s="355"/>
      <c r="BQ16" s="356"/>
      <c r="BR16" s="19"/>
      <c r="BS16" s="2"/>
      <c r="BT16" s="2"/>
      <c r="BU16" s="2"/>
      <c r="BV16" s="2"/>
    </row>
    <row r="17" spans="2:74" s="284" customFormat="1" ht="8.25" customHeight="1">
      <c r="B17" s="20"/>
      <c r="C17" s="3079" t="s">
        <v>869</v>
      </c>
      <c r="D17" s="3079"/>
      <c r="E17" s="3079"/>
      <c r="F17" s="3079"/>
      <c r="G17" s="3079"/>
      <c r="H17" s="3079"/>
      <c r="I17" s="3079"/>
      <c r="J17" s="3079"/>
      <c r="K17" s="3079"/>
      <c r="L17" s="3079"/>
      <c r="M17" s="3079"/>
      <c r="N17" s="3079"/>
      <c r="O17" s="3079"/>
      <c r="P17" s="3079"/>
      <c r="Q17" s="3079"/>
      <c r="R17" s="3079"/>
      <c r="S17" s="3079"/>
      <c r="T17" s="3079"/>
      <c r="U17" s="3079"/>
      <c r="V17" s="3079"/>
      <c r="W17" s="3079"/>
      <c r="X17" s="3079"/>
      <c r="Y17" s="3079"/>
      <c r="Z17" s="3079"/>
      <c r="AA17" s="3079"/>
      <c r="AB17" s="3079"/>
      <c r="AC17" s="3079"/>
      <c r="AD17" s="3079"/>
      <c r="AE17" s="3079"/>
      <c r="AF17" s="3079"/>
      <c r="AG17" s="3079"/>
      <c r="AH17" s="3079"/>
      <c r="AI17" s="3079"/>
      <c r="AJ17" s="3079"/>
      <c r="AK17" s="3079"/>
      <c r="AL17" s="3079"/>
      <c r="AM17" s="3079"/>
      <c r="AN17" s="3079"/>
      <c r="AO17" s="3079"/>
      <c r="AP17" s="3079"/>
      <c r="AQ17" s="3079"/>
      <c r="AR17" s="3079"/>
      <c r="AS17" s="3079"/>
      <c r="AT17" s="3079"/>
      <c r="AU17" s="3079"/>
      <c r="AV17" s="3079"/>
      <c r="AW17" s="3079"/>
      <c r="AX17" s="3079"/>
      <c r="AY17" s="3079"/>
      <c r="AZ17" s="3079"/>
      <c r="BA17" s="3079"/>
      <c r="BB17" s="3079"/>
      <c r="BC17" s="3079"/>
      <c r="BD17" s="3079"/>
      <c r="BE17" s="3079"/>
      <c r="BF17" s="3079"/>
      <c r="BG17" s="3079"/>
      <c r="BH17" s="3079"/>
      <c r="BI17" s="3079"/>
      <c r="BJ17" s="3079"/>
      <c r="BK17" s="3079"/>
      <c r="BL17" s="3079"/>
      <c r="BM17" s="3079"/>
      <c r="BN17" s="3079"/>
      <c r="BO17" s="3079"/>
      <c r="BP17" s="3079"/>
      <c r="BQ17" s="3079"/>
      <c r="BR17" s="3079"/>
      <c r="BS17" s="3079"/>
      <c r="BT17" s="3079"/>
      <c r="BU17" s="3079"/>
      <c r="BV17" s="21"/>
    </row>
    <row r="18" spans="2:74" s="284" customFormat="1" ht="8.25" customHeight="1">
      <c r="B18" s="20"/>
      <c r="C18" s="3079"/>
      <c r="D18" s="3079"/>
      <c r="E18" s="3079"/>
      <c r="F18" s="3079"/>
      <c r="G18" s="3079"/>
      <c r="H18" s="3079"/>
      <c r="I18" s="3079"/>
      <c r="J18" s="3079"/>
      <c r="K18" s="3079"/>
      <c r="L18" s="3079"/>
      <c r="M18" s="3079"/>
      <c r="N18" s="3079"/>
      <c r="O18" s="3079"/>
      <c r="P18" s="3079"/>
      <c r="Q18" s="3079"/>
      <c r="R18" s="3079"/>
      <c r="S18" s="3079"/>
      <c r="T18" s="3079"/>
      <c r="U18" s="3079"/>
      <c r="V18" s="3079"/>
      <c r="W18" s="3079"/>
      <c r="X18" s="3079"/>
      <c r="Y18" s="3079"/>
      <c r="Z18" s="3079"/>
      <c r="AA18" s="3079"/>
      <c r="AB18" s="3079"/>
      <c r="AC18" s="3079"/>
      <c r="AD18" s="3079"/>
      <c r="AE18" s="3079"/>
      <c r="AF18" s="3079"/>
      <c r="AG18" s="3079"/>
      <c r="AH18" s="3079"/>
      <c r="AI18" s="3079"/>
      <c r="AJ18" s="3079"/>
      <c r="AK18" s="3079"/>
      <c r="AL18" s="3079"/>
      <c r="AM18" s="3079"/>
      <c r="AN18" s="3079"/>
      <c r="AO18" s="3079"/>
      <c r="AP18" s="3079"/>
      <c r="AQ18" s="3079"/>
      <c r="AR18" s="3079"/>
      <c r="AS18" s="3079"/>
      <c r="AT18" s="3079"/>
      <c r="AU18" s="3079"/>
      <c r="AV18" s="3079"/>
      <c r="AW18" s="3079"/>
      <c r="AX18" s="3079"/>
      <c r="AY18" s="3079"/>
      <c r="AZ18" s="3079"/>
      <c r="BA18" s="3079"/>
      <c r="BB18" s="3079"/>
      <c r="BC18" s="3079"/>
      <c r="BD18" s="3079"/>
      <c r="BE18" s="3079"/>
      <c r="BF18" s="3079"/>
      <c r="BG18" s="3079"/>
      <c r="BH18" s="3079"/>
      <c r="BI18" s="3079"/>
      <c r="BJ18" s="3079"/>
      <c r="BK18" s="3079"/>
      <c r="BL18" s="3079"/>
      <c r="BM18" s="3079"/>
      <c r="BN18" s="3079"/>
      <c r="BO18" s="3079"/>
      <c r="BP18" s="3079"/>
      <c r="BQ18" s="3079"/>
      <c r="BR18" s="3079"/>
      <c r="BS18" s="3079"/>
      <c r="BT18" s="3079"/>
      <c r="BU18" s="3079"/>
      <c r="BV18" s="21"/>
    </row>
    <row r="19" spans="2:74" ht="12" customHeight="1">
      <c r="B19" s="1"/>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c r="BL19" s="155"/>
      <c r="BM19" s="155"/>
      <c r="BN19" s="155"/>
      <c r="BO19" s="155"/>
      <c r="BP19" s="155"/>
      <c r="BQ19" s="155"/>
      <c r="BR19" s="155"/>
      <c r="BS19" s="155"/>
      <c r="BT19" s="155"/>
      <c r="BU19" s="155"/>
      <c r="BV19" s="2"/>
    </row>
    <row r="20" spans="2:74" ht="12" customHeight="1">
      <c r="B20" s="1"/>
      <c r="C20" s="155"/>
      <c r="D20" s="3074" t="s">
        <v>870</v>
      </c>
      <c r="E20" s="3074"/>
      <c r="F20" s="3074"/>
      <c r="G20" s="3074"/>
      <c r="H20" s="3074"/>
      <c r="I20" s="3074"/>
      <c r="J20" s="3074"/>
      <c r="K20" s="3074"/>
      <c r="L20" s="3074"/>
      <c r="M20" s="3074"/>
      <c r="N20" s="3074"/>
      <c r="O20" s="3074"/>
      <c r="P20" s="3074"/>
      <c r="Q20" s="3074"/>
      <c r="R20" s="3074"/>
      <c r="S20" s="3074"/>
      <c r="T20" s="3074"/>
      <c r="U20" s="3074"/>
      <c r="V20" s="3074"/>
      <c r="W20" s="3074"/>
      <c r="X20" s="3074"/>
      <c r="Y20" s="3074"/>
      <c r="Z20" s="3074"/>
      <c r="AA20" s="3074"/>
      <c r="AB20" s="3074"/>
      <c r="AC20" s="3074"/>
      <c r="AD20" s="3074"/>
      <c r="AE20" s="3074"/>
      <c r="AF20" s="3074"/>
      <c r="AG20" s="3074"/>
      <c r="AH20" s="3074"/>
      <c r="AI20" s="3074"/>
      <c r="AJ20" s="3074"/>
      <c r="AK20" s="3074"/>
      <c r="AL20" s="3074"/>
      <c r="AM20" s="3074"/>
      <c r="AN20" s="3074"/>
      <c r="AO20" s="3074"/>
      <c r="AP20" s="3074"/>
      <c r="AQ20" s="3074"/>
      <c r="AR20" s="3074"/>
      <c r="AS20" s="3074"/>
      <c r="AT20" s="3074"/>
      <c r="AU20" s="3074"/>
      <c r="AV20" s="3074"/>
      <c r="AW20" s="3074"/>
      <c r="AX20" s="3074"/>
      <c r="AY20" s="3074"/>
      <c r="AZ20" s="3074"/>
      <c r="BA20" s="3074"/>
      <c r="BB20" s="3074"/>
      <c r="BC20" s="3074"/>
      <c r="BD20" s="3074"/>
      <c r="BE20" s="3074"/>
      <c r="BF20" s="3074"/>
      <c r="BG20" s="3074"/>
      <c r="BH20" s="3074"/>
      <c r="BI20" s="3074"/>
      <c r="BJ20" s="3074"/>
      <c r="BK20" s="3074"/>
      <c r="BL20" s="3074"/>
      <c r="BM20" s="3074"/>
      <c r="BN20" s="3074"/>
      <c r="BO20" s="3074"/>
      <c r="BP20" s="3074"/>
      <c r="BQ20" s="3074"/>
      <c r="BR20" s="3074"/>
      <c r="BS20" s="3074"/>
      <c r="BT20" s="3074"/>
      <c r="BU20" s="155"/>
      <c r="BV20" s="2"/>
    </row>
    <row r="21" spans="2:74" ht="12" customHeight="1">
      <c r="B21" s="1"/>
      <c r="C21" s="155"/>
      <c r="D21" s="3074"/>
      <c r="E21" s="3074"/>
      <c r="F21" s="3074"/>
      <c r="G21" s="3074"/>
      <c r="H21" s="3074"/>
      <c r="I21" s="3074"/>
      <c r="J21" s="3074"/>
      <c r="K21" s="3074"/>
      <c r="L21" s="3074"/>
      <c r="M21" s="3074"/>
      <c r="N21" s="3074"/>
      <c r="O21" s="3074"/>
      <c r="P21" s="3074"/>
      <c r="Q21" s="3074"/>
      <c r="R21" s="3074"/>
      <c r="S21" s="3074"/>
      <c r="T21" s="3074"/>
      <c r="U21" s="3074"/>
      <c r="V21" s="3074"/>
      <c r="W21" s="3074"/>
      <c r="X21" s="3074"/>
      <c r="Y21" s="3074"/>
      <c r="Z21" s="3074"/>
      <c r="AA21" s="3074"/>
      <c r="AB21" s="3074"/>
      <c r="AC21" s="3074"/>
      <c r="AD21" s="3074"/>
      <c r="AE21" s="3074"/>
      <c r="AF21" s="3074"/>
      <c r="AG21" s="3074"/>
      <c r="AH21" s="3074"/>
      <c r="AI21" s="3074"/>
      <c r="AJ21" s="3074"/>
      <c r="AK21" s="3074"/>
      <c r="AL21" s="3074"/>
      <c r="AM21" s="3074"/>
      <c r="AN21" s="3074"/>
      <c r="AO21" s="3074"/>
      <c r="AP21" s="3074"/>
      <c r="AQ21" s="3074"/>
      <c r="AR21" s="3074"/>
      <c r="AS21" s="3074"/>
      <c r="AT21" s="3074"/>
      <c r="AU21" s="3074"/>
      <c r="AV21" s="3074"/>
      <c r="AW21" s="3074"/>
      <c r="AX21" s="3074"/>
      <c r="AY21" s="3074"/>
      <c r="AZ21" s="3074"/>
      <c r="BA21" s="3074"/>
      <c r="BB21" s="3074"/>
      <c r="BC21" s="3074"/>
      <c r="BD21" s="3074"/>
      <c r="BE21" s="3074"/>
      <c r="BF21" s="3074"/>
      <c r="BG21" s="3074"/>
      <c r="BH21" s="3074"/>
      <c r="BI21" s="3074"/>
      <c r="BJ21" s="3074"/>
      <c r="BK21" s="3074"/>
      <c r="BL21" s="3074"/>
      <c r="BM21" s="3074"/>
      <c r="BN21" s="3074"/>
      <c r="BO21" s="3074"/>
      <c r="BP21" s="3074"/>
      <c r="BQ21" s="3074"/>
      <c r="BR21" s="3074"/>
      <c r="BS21" s="3074"/>
      <c r="BT21" s="3074"/>
      <c r="BU21" s="155"/>
      <c r="BV21" s="2"/>
    </row>
    <row r="22" spans="2:74" ht="16.5" customHeight="1">
      <c r="B22" s="1"/>
      <c r="C22" s="155"/>
      <c r="D22" s="3074"/>
      <c r="E22" s="3074"/>
      <c r="F22" s="3074"/>
      <c r="G22" s="3074"/>
      <c r="H22" s="3074"/>
      <c r="I22" s="3074"/>
      <c r="J22" s="3074"/>
      <c r="K22" s="3074"/>
      <c r="L22" s="3074"/>
      <c r="M22" s="3074"/>
      <c r="N22" s="3074"/>
      <c r="O22" s="3074"/>
      <c r="P22" s="3074"/>
      <c r="Q22" s="3074"/>
      <c r="R22" s="3074"/>
      <c r="S22" s="3074"/>
      <c r="T22" s="3074"/>
      <c r="U22" s="3074"/>
      <c r="V22" s="3074"/>
      <c r="W22" s="3074"/>
      <c r="X22" s="3074"/>
      <c r="Y22" s="3074"/>
      <c r="Z22" s="3074"/>
      <c r="AA22" s="3074"/>
      <c r="AB22" s="3074"/>
      <c r="AC22" s="3074"/>
      <c r="AD22" s="3074"/>
      <c r="AE22" s="3074"/>
      <c r="AF22" s="3074"/>
      <c r="AG22" s="3074"/>
      <c r="AH22" s="3074"/>
      <c r="AI22" s="3074"/>
      <c r="AJ22" s="3074"/>
      <c r="AK22" s="3074"/>
      <c r="AL22" s="3074"/>
      <c r="AM22" s="3074"/>
      <c r="AN22" s="3074"/>
      <c r="AO22" s="3074"/>
      <c r="AP22" s="3074"/>
      <c r="AQ22" s="3074"/>
      <c r="AR22" s="3074"/>
      <c r="AS22" s="3074"/>
      <c r="AT22" s="3074"/>
      <c r="AU22" s="3074"/>
      <c r="AV22" s="3074"/>
      <c r="AW22" s="3074"/>
      <c r="AX22" s="3074"/>
      <c r="AY22" s="3074"/>
      <c r="AZ22" s="3074"/>
      <c r="BA22" s="3074"/>
      <c r="BB22" s="3074"/>
      <c r="BC22" s="3074"/>
      <c r="BD22" s="3074"/>
      <c r="BE22" s="3074"/>
      <c r="BF22" s="3074"/>
      <c r="BG22" s="3074"/>
      <c r="BH22" s="3074"/>
      <c r="BI22" s="3074"/>
      <c r="BJ22" s="3074"/>
      <c r="BK22" s="3074"/>
      <c r="BL22" s="3074"/>
      <c r="BM22" s="3074"/>
      <c r="BN22" s="3074"/>
      <c r="BO22" s="3074"/>
      <c r="BP22" s="3074"/>
      <c r="BQ22" s="3074"/>
      <c r="BR22" s="3074"/>
      <c r="BS22" s="3074"/>
      <c r="BT22" s="3074"/>
      <c r="BU22" s="155"/>
      <c r="BV22" s="2"/>
    </row>
    <row r="23" spans="2:74" ht="10.15" customHeight="1">
      <c r="B23" s="1"/>
      <c r="C23" s="155"/>
      <c r="D23" s="299"/>
      <c r="E23" s="299"/>
      <c r="F23" s="299"/>
      <c r="G23" s="299"/>
      <c r="H23" s="299"/>
      <c r="I23" s="299"/>
      <c r="J23" s="299"/>
      <c r="K23" s="299"/>
      <c r="L23" s="299"/>
      <c r="M23" s="299"/>
      <c r="N23" s="299"/>
      <c r="O23" s="299"/>
      <c r="P23" s="299"/>
      <c r="Q23" s="299"/>
      <c r="R23" s="299"/>
      <c r="S23" s="299"/>
      <c r="T23" s="299"/>
      <c r="U23" s="299"/>
      <c r="V23" s="299"/>
      <c r="W23" s="299"/>
      <c r="X23" s="299"/>
      <c r="Y23" s="299"/>
      <c r="Z23" s="299"/>
      <c r="AA23" s="299"/>
      <c r="AB23" s="299"/>
      <c r="AC23" s="299"/>
      <c r="AD23" s="299"/>
      <c r="AE23" s="299"/>
      <c r="AF23" s="299"/>
      <c r="AG23" s="299"/>
      <c r="AH23" s="299"/>
      <c r="AI23" s="299"/>
      <c r="AJ23" s="299"/>
      <c r="AK23" s="299"/>
      <c r="AL23" s="299"/>
      <c r="AM23" s="299"/>
      <c r="AN23" s="299"/>
      <c r="AO23" s="299"/>
      <c r="AP23" s="299"/>
      <c r="AQ23" s="299"/>
      <c r="AR23" s="299"/>
      <c r="AS23" s="299"/>
      <c r="AT23" s="299"/>
      <c r="AU23" s="299"/>
      <c r="AV23" s="299"/>
      <c r="AW23" s="299"/>
      <c r="AX23" s="299"/>
      <c r="AY23" s="299"/>
      <c r="AZ23" s="299"/>
      <c r="BA23" s="299"/>
      <c r="BB23" s="299"/>
      <c r="BC23" s="299"/>
      <c r="BD23" s="299"/>
      <c r="BE23" s="299"/>
      <c r="BF23" s="299"/>
      <c r="BG23" s="299"/>
      <c r="BH23" s="299"/>
      <c r="BI23" s="299"/>
      <c r="BJ23" s="299"/>
      <c r="BK23" s="299"/>
      <c r="BL23" s="299"/>
      <c r="BM23" s="299"/>
      <c r="BN23" s="299"/>
      <c r="BO23" s="299"/>
      <c r="BP23" s="299"/>
      <c r="BQ23" s="299"/>
      <c r="BR23" s="299"/>
      <c r="BS23" s="299"/>
      <c r="BT23" s="299"/>
      <c r="BU23" s="155"/>
      <c r="BV23" s="2"/>
    </row>
    <row r="24" spans="2:74" s="84" customFormat="1" ht="12" customHeight="1">
      <c r="B24" s="25" t="s">
        <v>24</v>
      </c>
      <c r="C24" s="26"/>
      <c r="D24" s="26"/>
      <c r="E24" s="26"/>
      <c r="F24" s="199"/>
      <c r="G24" s="199"/>
      <c r="H24" s="199"/>
      <c r="I24" s="199"/>
      <c r="J24" s="199"/>
      <c r="K24" s="199"/>
      <c r="L24" s="199"/>
      <c r="M24" s="199"/>
      <c r="N24" s="199"/>
      <c r="O24" s="199"/>
      <c r="P24" s="199"/>
      <c r="Q24" s="199"/>
      <c r="R24" s="199"/>
      <c r="S24" s="199"/>
      <c r="T24" s="199"/>
      <c r="U24" s="199"/>
      <c r="V24" s="199"/>
      <c r="W24" s="199"/>
      <c r="X24" s="199"/>
      <c r="Y24" s="199"/>
      <c r="Z24" s="199"/>
      <c r="AA24" s="199"/>
      <c r="AB24" s="199"/>
      <c r="AC24" s="199"/>
      <c r="AD24" s="199"/>
      <c r="AE24" s="199"/>
      <c r="AF24" s="199"/>
      <c r="AG24" s="199"/>
      <c r="AH24" s="199"/>
      <c r="AI24" s="199"/>
      <c r="AJ24" s="199"/>
      <c r="AK24" s="199"/>
      <c r="AL24" s="199"/>
      <c r="AM24" s="199"/>
      <c r="AN24" s="199"/>
      <c r="AO24" s="199"/>
      <c r="AP24" s="199"/>
      <c r="AQ24" s="199"/>
      <c r="AR24" s="199"/>
      <c r="AS24" s="199"/>
      <c r="AT24" s="199"/>
      <c r="AU24" s="199"/>
      <c r="AV24" s="199"/>
      <c r="AW24" s="199"/>
      <c r="AX24" s="199"/>
      <c r="AY24" s="199"/>
      <c r="AZ24" s="199"/>
      <c r="BA24" s="199"/>
      <c r="BB24" s="199"/>
      <c r="BC24" s="199"/>
      <c r="BD24" s="199"/>
      <c r="BE24" s="199"/>
      <c r="BF24" s="199"/>
      <c r="BG24" s="199"/>
      <c r="BH24" s="199"/>
      <c r="BI24" s="199"/>
      <c r="BJ24" s="199"/>
      <c r="BK24" s="199"/>
      <c r="BL24" s="199"/>
      <c r="BM24" s="199"/>
      <c r="BN24" s="199"/>
      <c r="BO24" s="199"/>
      <c r="BP24" s="199"/>
      <c r="BQ24" s="199"/>
      <c r="BR24" s="199"/>
      <c r="BS24" s="199"/>
      <c r="BT24" s="199"/>
      <c r="BU24" s="199"/>
      <c r="BV24" s="199"/>
    </row>
    <row r="25" spans="2:74" s="84" customFormat="1" ht="3.95" customHeight="1">
      <c r="B25" s="25"/>
      <c r="C25" s="26"/>
      <c r="D25" s="26"/>
      <c r="E25" s="26"/>
      <c r="F25" s="199"/>
      <c r="G25" s="199"/>
      <c r="H25" s="199"/>
      <c r="I25" s="199"/>
      <c r="J25" s="199"/>
      <c r="K25" s="199"/>
      <c r="L25" s="199"/>
      <c r="M25" s="199"/>
      <c r="N25" s="199"/>
      <c r="O25" s="199"/>
      <c r="P25" s="199"/>
      <c r="Q25" s="199"/>
      <c r="R25" s="199"/>
      <c r="S25" s="199"/>
      <c r="T25" s="199"/>
      <c r="U25" s="199"/>
      <c r="V25" s="199"/>
      <c r="W25" s="199"/>
      <c r="X25" s="199"/>
      <c r="Y25" s="199"/>
      <c r="Z25" s="199"/>
      <c r="AA25" s="199"/>
      <c r="AB25" s="199"/>
      <c r="AC25" s="199"/>
      <c r="AD25" s="199"/>
      <c r="AE25" s="199"/>
      <c r="AF25" s="199"/>
      <c r="AG25" s="199"/>
      <c r="AH25" s="199"/>
      <c r="AI25" s="199"/>
      <c r="AJ25" s="199"/>
      <c r="AK25" s="199"/>
      <c r="AL25" s="199"/>
      <c r="AM25" s="199"/>
      <c r="AN25" s="199"/>
      <c r="AO25" s="199"/>
      <c r="AP25" s="199"/>
      <c r="AQ25" s="199"/>
      <c r="AR25" s="199"/>
      <c r="AS25" s="199"/>
      <c r="AT25" s="199"/>
      <c r="AU25" s="199"/>
      <c r="AV25" s="199"/>
      <c r="AW25" s="199"/>
      <c r="AX25" s="199"/>
      <c r="AY25" s="199"/>
      <c r="AZ25" s="199"/>
      <c r="BA25" s="199"/>
      <c r="BB25" s="199"/>
      <c r="BC25" s="199"/>
      <c r="BD25" s="199"/>
      <c r="BE25" s="199"/>
      <c r="BF25" s="199"/>
      <c r="BG25" s="199"/>
      <c r="BH25" s="199"/>
      <c r="BI25" s="199"/>
      <c r="BJ25" s="199"/>
      <c r="BK25" s="199"/>
      <c r="BL25" s="199"/>
      <c r="BM25" s="199"/>
      <c r="BN25" s="199"/>
      <c r="BO25" s="199"/>
      <c r="BP25" s="199"/>
      <c r="BQ25" s="199"/>
      <c r="BR25" s="199"/>
      <c r="BS25" s="199"/>
      <c r="BT25" s="199"/>
      <c r="BU25" s="199"/>
      <c r="BV25" s="199"/>
    </row>
    <row r="26" spans="2:74" s="84" customFormat="1" ht="24" customHeight="1">
      <c r="B26" s="26"/>
      <c r="C26" s="26"/>
      <c r="D26" s="26"/>
      <c r="E26" s="26" t="s">
        <v>25</v>
      </c>
      <c r="F26" s="3080" t="s">
        <v>227</v>
      </c>
      <c r="G26" s="3080"/>
      <c r="H26" s="3080"/>
      <c r="I26" s="3080"/>
      <c r="J26" s="3080"/>
      <c r="K26" s="3080"/>
      <c r="L26" s="3080"/>
      <c r="M26" s="3080"/>
      <c r="N26" s="3080"/>
      <c r="O26" s="3080"/>
      <c r="P26" s="3080"/>
      <c r="Q26" s="3080"/>
      <c r="R26" s="3080"/>
      <c r="S26" s="3080"/>
      <c r="T26" s="3080"/>
      <c r="U26" s="3080"/>
      <c r="V26" s="3080"/>
      <c r="W26" s="3080"/>
      <c r="X26" s="3080"/>
      <c r="Y26" s="3080"/>
      <c r="Z26" s="3080"/>
      <c r="AA26" s="3080"/>
      <c r="AB26" s="3080"/>
      <c r="AC26" s="3080"/>
      <c r="AD26" s="3080"/>
      <c r="AE26" s="3080"/>
      <c r="AF26" s="3080"/>
      <c r="AG26" s="3080"/>
      <c r="AH26" s="3080"/>
      <c r="AI26" s="3080"/>
      <c r="AJ26" s="3080"/>
      <c r="AK26" s="3080"/>
      <c r="AL26" s="3080"/>
      <c r="AM26" s="3080"/>
      <c r="AN26" s="3080"/>
      <c r="AO26" s="3080"/>
      <c r="AP26" s="3080"/>
      <c r="AQ26" s="3080"/>
      <c r="AR26" s="3080"/>
      <c r="AS26" s="3080"/>
      <c r="AT26" s="3080"/>
      <c r="AU26" s="3080"/>
      <c r="AV26" s="3080"/>
      <c r="AW26" s="3080"/>
      <c r="AX26" s="3080"/>
      <c r="AY26" s="3080"/>
      <c r="AZ26" s="3080"/>
      <c r="BA26" s="3080"/>
      <c r="BB26" s="3080"/>
      <c r="BC26" s="3080"/>
      <c r="BD26" s="3080"/>
      <c r="BE26" s="3080"/>
      <c r="BF26" s="3080"/>
      <c r="BG26" s="3080"/>
      <c r="BH26" s="3080"/>
      <c r="BI26" s="3080"/>
      <c r="BJ26" s="3080"/>
      <c r="BK26" s="3080"/>
      <c r="BL26" s="3080"/>
      <c r="BM26" s="3080"/>
      <c r="BN26" s="3080"/>
      <c r="BO26" s="3080"/>
      <c r="BP26" s="3080"/>
      <c r="BQ26" s="3080"/>
      <c r="BR26" s="3080"/>
      <c r="BS26" s="3080"/>
      <c r="BT26" s="3080"/>
      <c r="BU26" s="3080"/>
      <c r="BV26" s="3080"/>
    </row>
    <row r="27" spans="2:74" s="84" customFormat="1" ht="16.5" customHeight="1">
      <c r="B27" s="26"/>
      <c r="C27" s="26"/>
      <c r="D27" s="26"/>
      <c r="E27" s="24" t="s">
        <v>91</v>
      </c>
      <c r="F27" s="3080" t="s">
        <v>210</v>
      </c>
      <c r="G27" s="3080"/>
      <c r="H27" s="3080"/>
      <c r="I27" s="3080"/>
      <c r="J27" s="3080"/>
      <c r="K27" s="3080"/>
      <c r="L27" s="3080"/>
      <c r="M27" s="3080"/>
      <c r="N27" s="3080"/>
      <c r="O27" s="3080"/>
      <c r="P27" s="3080"/>
      <c r="Q27" s="3080"/>
      <c r="R27" s="3080"/>
      <c r="S27" s="3080"/>
      <c r="T27" s="3080"/>
      <c r="U27" s="3080"/>
      <c r="V27" s="3080"/>
      <c r="W27" s="3080"/>
      <c r="X27" s="3080"/>
      <c r="Y27" s="3080"/>
      <c r="Z27" s="3080"/>
      <c r="AA27" s="3080"/>
      <c r="AB27" s="3080"/>
      <c r="AC27" s="3080"/>
      <c r="AD27" s="3080"/>
      <c r="AE27" s="3080"/>
      <c r="AF27" s="3080"/>
      <c r="AG27" s="3080"/>
      <c r="AH27" s="3080"/>
      <c r="AI27" s="3080"/>
      <c r="AJ27" s="3080"/>
      <c r="AK27" s="3080"/>
      <c r="AL27" s="3080"/>
      <c r="AM27" s="3080"/>
      <c r="AN27" s="3080"/>
      <c r="AO27" s="3080"/>
      <c r="AP27" s="3080"/>
      <c r="AQ27" s="3080"/>
      <c r="AR27" s="3080"/>
      <c r="AS27" s="3080"/>
      <c r="AT27" s="3080"/>
      <c r="AU27" s="3080"/>
      <c r="AV27" s="3080"/>
      <c r="AW27" s="3080"/>
      <c r="AX27" s="3080"/>
      <c r="AY27" s="3080"/>
      <c r="AZ27" s="3080"/>
      <c r="BA27" s="3080"/>
      <c r="BB27" s="3080"/>
      <c r="BC27" s="3080"/>
      <c r="BD27" s="3080"/>
      <c r="BE27" s="3080"/>
      <c r="BF27" s="3080"/>
      <c r="BG27" s="3080"/>
      <c r="BH27" s="3080"/>
      <c r="BI27" s="3080"/>
      <c r="BJ27" s="3080"/>
      <c r="BK27" s="3080"/>
      <c r="BL27" s="3080"/>
      <c r="BM27" s="3080"/>
      <c r="BN27" s="3080"/>
      <c r="BO27" s="3080"/>
      <c r="BP27" s="3080"/>
      <c r="BQ27" s="3080"/>
      <c r="BR27" s="3080"/>
      <c r="BS27" s="3080"/>
      <c r="BT27" s="3080"/>
      <c r="BU27" s="3080"/>
      <c r="BV27" s="3080"/>
    </row>
    <row r="28" spans="2:74" s="84" customFormat="1" ht="15.75" customHeight="1">
      <c r="B28" s="26"/>
      <c r="C28" s="26"/>
      <c r="D28" s="26"/>
      <c r="E28" s="26"/>
      <c r="F28" s="357" t="s">
        <v>92</v>
      </c>
      <c r="G28" s="3074" t="s">
        <v>108</v>
      </c>
      <c r="H28" s="3074"/>
      <c r="I28" s="3074"/>
      <c r="J28" s="3074"/>
      <c r="K28" s="3074"/>
      <c r="L28" s="3074"/>
      <c r="M28" s="3074"/>
      <c r="N28" s="3074"/>
      <c r="O28" s="3074"/>
      <c r="P28" s="3074"/>
      <c r="Q28" s="3074"/>
      <c r="R28" s="3074"/>
      <c r="S28" s="3074"/>
      <c r="T28" s="3074"/>
      <c r="U28" s="3074"/>
      <c r="V28" s="3074"/>
      <c r="W28" s="3074"/>
      <c r="X28" s="3074"/>
      <c r="Y28" s="3074"/>
      <c r="Z28" s="3074"/>
      <c r="AA28" s="3074"/>
      <c r="AB28" s="3074"/>
      <c r="AC28" s="3074"/>
      <c r="AD28" s="3074"/>
      <c r="AE28" s="3074"/>
      <c r="AF28" s="3074"/>
      <c r="AG28" s="3074"/>
      <c r="AH28" s="3074"/>
      <c r="AI28" s="3074"/>
      <c r="AJ28" s="3074"/>
      <c r="AK28" s="3074"/>
      <c r="AL28" s="3074"/>
      <c r="AM28" s="3074"/>
      <c r="AN28" s="3074"/>
      <c r="AO28" s="3074"/>
      <c r="AP28" s="3074"/>
      <c r="AQ28" s="3074"/>
      <c r="AR28" s="3074"/>
      <c r="AS28" s="3074"/>
      <c r="AT28" s="3074"/>
      <c r="AU28" s="3074"/>
      <c r="AV28" s="3074"/>
      <c r="AW28" s="3074"/>
      <c r="AX28" s="3074"/>
      <c r="AY28" s="3074"/>
      <c r="AZ28" s="3074"/>
      <c r="BA28" s="3074"/>
      <c r="BB28" s="3074"/>
      <c r="BC28" s="3074"/>
      <c r="BD28" s="3074"/>
      <c r="BE28" s="3074"/>
      <c r="BF28" s="3074"/>
      <c r="BG28" s="3074"/>
      <c r="BH28" s="3074"/>
      <c r="BI28" s="3074"/>
      <c r="BJ28" s="3074"/>
      <c r="BK28" s="3074"/>
      <c r="BL28" s="3074"/>
      <c r="BM28" s="3074"/>
      <c r="BN28" s="3074"/>
      <c r="BO28" s="3074"/>
      <c r="BP28" s="3074"/>
      <c r="BQ28" s="3074"/>
      <c r="BR28" s="3074"/>
      <c r="BS28" s="3074"/>
      <c r="BT28" s="3074"/>
      <c r="BU28" s="3074"/>
      <c r="BV28" s="3074"/>
    </row>
    <row r="29" spans="2:74" s="84" customFormat="1" ht="16.5" customHeight="1">
      <c r="B29" s="26"/>
      <c r="C29" s="26"/>
      <c r="D29" s="26"/>
      <c r="E29" s="199"/>
      <c r="F29" s="26" t="s">
        <v>93</v>
      </c>
      <c r="G29" s="3080" t="s">
        <v>211</v>
      </c>
      <c r="H29" s="3080"/>
      <c r="I29" s="3080"/>
      <c r="J29" s="3080"/>
      <c r="K29" s="3080"/>
      <c r="L29" s="3080"/>
      <c r="M29" s="3080"/>
      <c r="N29" s="3080"/>
      <c r="O29" s="3080"/>
      <c r="P29" s="3080"/>
      <c r="Q29" s="3080"/>
      <c r="R29" s="3080"/>
      <c r="S29" s="3080"/>
      <c r="T29" s="3080"/>
      <c r="U29" s="3080"/>
      <c r="V29" s="3080"/>
      <c r="W29" s="3080"/>
      <c r="X29" s="3080"/>
      <c r="Y29" s="3080"/>
      <c r="Z29" s="3080"/>
      <c r="AA29" s="3080"/>
      <c r="AB29" s="3080"/>
      <c r="AC29" s="3080"/>
      <c r="AD29" s="3080"/>
      <c r="AE29" s="3080"/>
      <c r="AF29" s="3080"/>
      <c r="AG29" s="3080"/>
      <c r="AH29" s="3080"/>
      <c r="AI29" s="3080"/>
      <c r="AJ29" s="3080"/>
      <c r="AK29" s="3080"/>
      <c r="AL29" s="3080"/>
      <c r="AM29" s="3080"/>
      <c r="AN29" s="3080"/>
      <c r="AO29" s="3080"/>
      <c r="AP29" s="3080"/>
      <c r="AQ29" s="3080"/>
      <c r="AR29" s="3080"/>
      <c r="AS29" s="3080"/>
      <c r="AT29" s="3080"/>
      <c r="AU29" s="3080"/>
      <c r="AV29" s="3080"/>
      <c r="AW29" s="3080"/>
      <c r="AX29" s="3080"/>
      <c r="AY29" s="3080"/>
      <c r="AZ29" s="3080"/>
      <c r="BA29" s="3080"/>
      <c r="BB29" s="3080"/>
      <c r="BC29" s="3080"/>
      <c r="BD29" s="3080"/>
      <c r="BE29" s="3080"/>
      <c r="BF29" s="3080"/>
      <c r="BG29" s="3080"/>
      <c r="BH29" s="3080"/>
      <c r="BI29" s="3080"/>
      <c r="BJ29" s="3080"/>
      <c r="BK29" s="3080"/>
      <c r="BL29" s="3080"/>
      <c r="BM29" s="3080"/>
      <c r="BN29" s="3080"/>
      <c r="BO29" s="3080"/>
      <c r="BP29" s="3080"/>
      <c r="BQ29" s="3080"/>
      <c r="BR29" s="3080"/>
      <c r="BS29" s="3080"/>
      <c r="BT29" s="3080"/>
      <c r="BU29" s="3080"/>
      <c r="BV29" s="3080"/>
    </row>
    <row r="30" spans="2:74" s="84" customFormat="1" ht="12" customHeight="1">
      <c r="B30" s="26"/>
      <c r="C30" s="26"/>
      <c r="D30" s="26"/>
      <c r="E30" s="26"/>
      <c r="F30" s="26" t="s">
        <v>94</v>
      </c>
      <c r="G30" s="3074" t="s">
        <v>212</v>
      </c>
      <c r="H30" s="3074"/>
      <c r="I30" s="3074"/>
      <c r="J30" s="3074"/>
      <c r="K30" s="3074"/>
      <c r="L30" s="3074"/>
      <c r="M30" s="3074"/>
      <c r="N30" s="3074"/>
      <c r="O30" s="3074"/>
      <c r="P30" s="3074"/>
      <c r="Q30" s="3074"/>
      <c r="R30" s="3074"/>
      <c r="S30" s="3074"/>
      <c r="T30" s="3074"/>
      <c r="U30" s="3074"/>
      <c r="V30" s="3074"/>
      <c r="W30" s="3074"/>
      <c r="X30" s="3074"/>
      <c r="Y30" s="3074"/>
      <c r="Z30" s="3074"/>
      <c r="AA30" s="3074"/>
      <c r="AB30" s="3074"/>
      <c r="AC30" s="3074"/>
      <c r="AD30" s="3074"/>
      <c r="AE30" s="3074"/>
      <c r="AF30" s="3074"/>
      <c r="AG30" s="3074"/>
      <c r="AH30" s="3074"/>
      <c r="AI30" s="3074"/>
      <c r="AJ30" s="3074"/>
      <c r="AK30" s="3074"/>
      <c r="AL30" s="3074"/>
      <c r="AM30" s="3074"/>
      <c r="AN30" s="3074"/>
      <c r="AO30" s="3074"/>
      <c r="AP30" s="3074"/>
      <c r="AQ30" s="3074"/>
      <c r="AR30" s="3074"/>
      <c r="AS30" s="3074"/>
      <c r="AT30" s="3074"/>
      <c r="AU30" s="3074"/>
      <c r="AV30" s="3074"/>
      <c r="AW30" s="3074"/>
      <c r="AX30" s="3074"/>
      <c r="AY30" s="3074"/>
      <c r="AZ30" s="3074"/>
      <c r="BA30" s="3074"/>
      <c r="BB30" s="3074"/>
      <c r="BC30" s="3074"/>
      <c r="BD30" s="3074"/>
      <c r="BE30" s="3074"/>
      <c r="BF30" s="3074"/>
      <c r="BG30" s="3074"/>
      <c r="BH30" s="3074"/>
      <c r="BI30" s="3074"/>
      <c r="BJ30" s="3074"/>
      <c r="BK30" s="3074"/>
      <c r="BL30" s="3074"/>
      <c r="BM30" s="3074"/>
      <c r="BN30" s="3074"/>
      <c r="BO30" s="3074"/>
      <c r="BP30" s="3074"/>
      <c r="BQ30" s="3074"/>
      <c r="BR30" s="3074"/>
      <c r="BS30" s="3074"/>
      <c r="BT30" s="3074"/>
      <c r="BU30" s="3074"/>
      <c r="BV30" s="3074"/>
    </row>
    <row r="31" spans="2:74" s="84" customFormat="1" ht="15.75" customHeight="1">
      <c r="B31" s="26"/>
      <c r="C31" s="26"/>
      <c r="D31" s="26"/>
      <c r="E31" s="26"/>
      <c r="F31" s="199"/>
      <c r="G31" s="3074"/>
      <c r="H31" s="3074"/>
      <c r="I31" s="3074"/>
      <c r="J31" s="3074"/>
      <c r="K31" s="3074"/>
      <c r="L31" s="3074"/>
      <c r="M31" s="3074"/>
      <c r="N31" s="3074"/>
      <c r="O31" s="3074"/>
      <c r="P31" s="3074"/>
      <c r="Q31" s="3074"/>
      <c r="R31" s="3074"/>
      <c r="S31" s="3074"/>
      <c r="T31" s="3074"/>
      <c r="U31" s="3074"/>
      <c r="V31" s="3074"/>
      <c r="W31" s="3074"/>
      <c r="X31" s="3074"/>
      <c r="Y31" s="3074"/>
      <c r="Z31" s="3074"/>
      <c r="AA31" s="3074"/>
      <c r="AB31" s="3074"/>
      <c r="AC31" s="3074"/>
      <c r="AD31" s="3074"/>
      <c r="AE31" s="3074"/>
      <c r="AF31" s="3074"/>
      <c r="AG31" s="3074"/>
      <c r="AH31" s="3074"/>
      <c r="AI31" s="3074"/>
      <c r="AJ31" s="3074"/>
      <c r="AK31" s="3074"/>
      <c r="AL31" s="3074"/>
      <c r="AM31" s="3074"/>
      <c r="AN31" s="3074"/>
      <c r="AO31" s="3074"/>
      <c r="AP31" s="3074"/>
      <c r="AQ31" s="3074"/>
      <c r="AR31" s="3074"/>
      <c r="AS31" s="3074"/>
      <c r="AT31" s="3074"/>
      <c r="AU31" s="3074"/>
      <c r="AV31" s="3074"/>
      <c r="AW31" s="3074"/>
      <c r="AX31" s="3074"/>
      <c r="AY31" s="3074"/>
      <c r="AZ31" s="3074"/>
      <c r="BA31" s="3074"/>
      <c r="BB31" s="3074"/>
      <c r="BC31" s="3074"/>
      <c r="BD31" s="3074"/>
      <c r="BE31" s="3074"/>
      <c r="BF31" s="3074"/>
      <c r="BG31" s="3074"/>
      <c r="BH31" s="3074"/>
      <c r="BI31" s="3074"/>
      <c r="BJ31" s="3074"/>
      <c r="BK31" s="3074"/>
      <c r="BL31" s="3074"/>
      <c r="BM31" s="3074"/>
      <c r="BN31" s="3074"/>
      <c r="BO31" s="3074"/>
      <c r="BP31" s="3074"/>
      <c r="BQ31" s="3074"/>
      <c r="BR31" s="3074"/>
      <c r="BS31" s="3074"/>
      <c r="BT31" s="3074"/>
      <c r="BU31" s="3074"/>
      <c r="BV31" s="3074"/>
    </row>
    <row r="32" spans="2:74" s="84" customFormat="1" ht="12" customHeight="1">
      <c r="B32" s="26"/>
      <c r="C32" s="26"/>
      <c r="D32" s="26"/>
      <c r="E32" s="26"/>
      <c r="F32" s="26" t="s">
        <v>95</v>
      </c>
      <c r="G32" s="3074" t="s">
        <v>213</v>
      </c>
      <c r="H32" s="3074"/>
      <c r="I32" s="3074"/>
      <c r="J32" s="3074"/>
      <c r="K32" s="3074"/>
      <c r="L32" s="3074"/>
      <c r="M32" s="3074"/>
      <c r="N32" s="3074"/>
      <c r="O32" s="3074"/>
      <c r="P32" s="3074"/>
      <c r="Q32" s="3074"/>
      <c r="R32" s="3074"/>
      <c r="S32" s="3074"/>
      <c r="T32" s="3074"/>
      <c r="U32" s="3074"/>
      <c r="V32" s="3074"/>
      <c r="W32" s="3074"/>
      <c r="X32" s="3074"/>
      <c r="Y32" s="3074"/>
      <c r="Z32" s="3074"/>
      <c r="AA32" s="3074"/>
      <c r="AB32" s="3074"/>
      <c r="AC32" s="3074"/>
      <c r="AD32" s="3074"/>
      <c r="AE32" s="3074"/>
      <c r="AF32" s="3074"/>
      <c r="AG32" s="3074"/>
      <c r="AH32" s="3074"/>
      <c r="AI32" s="3074"/>
      <c r="AJ32" s="3074"/>
      <c r="AK32" s="3074"/>
      <c r="AL32" s="3074"/>
      <c r="AM32" s="3074"/>
      <c r="AN32" s="3074"/>
      <c r="AO32" s="3074"/>
      <c r="AP32" s="3074"/>
      <c r="AQ32" s="3074"/>
      <c r="AR32" s="3074"/>
      <c r="AS32" s="3074"/>
      <c r="AT32" s="3074"/>
      <c r="AU32" s="3074"/>
      <c r="AV32" s="3074"/>
      <c r="AW32" s="3074"/>
      <c r="AX32" s="3074"/>
      <c r="AY32" s="3074"/>
      <c r="AZ32" s="3074"/>
      <c r="BA32" s="3074"/>
      <c r="BB32" s="3074"/>
      <c r="BC32" s="3074"/>
      <c r="BD32" s="3074"/>
      <c r="BE32" s="3074"/>
      <c r="BF32" s="3074"/>
      <c r="BG32" s="3074"/>
      <c r="BH32" s="3074"/>
      <c r="BI32" s="3074"/>
      <c r="BJ32" s="3074"/>
      <c r="BK32" s="3074"/>
      <c r="BL32" s="3074"/>
      <c r="BM32" s="3074"/>
      <c r="BN32" s="3074"/>
      <c r="BO32" s="3074"/>
      <c r="BP32" s="3074"/>
      <c r="BQ32" s="3074"/>
      <c r="BR32" s="3074"/>
      <c r="BS32" s="3074"/>
      <c r="BT32" s="3074"/>
      <c r="BU32" s="3074"/>
      <c r="BV32" s="3074"/>
    </row>
    <row r="33" spans="2:74" s="84" customFormat="1" ht="16.5" customHeight="1">
      <c r="B33" s="26"/>
      <c r="C33" s="26"/>
      <c r="D33" s="26"/>
      <c r="E33" s="26"/>
      <c r="F33" s="199"/>
      <c r="G33" s="3074"/>
      <c r="H33" s="3074"/>
      <c r="I33" s="3074"/>
      <c r="J33" s="3074"/>
      <c r="K33" s="3074"/>
      <c r="L33" s="3074"/>
      <c r="M33" s="3074"/>
      <c r="N33" s="3074"/>
      <c r="O33" s="3074"/>
      <c r="P33" s="3074"/>
      <c r="Q33" s="3074"/>
      <c r="R33" s="3074"/>
      <c r="S33" s="3074"/>
      <c r="T33" s="3074"/>
      <c r="U33" s="3074"/>
      <c r="V33" s="3074"/>
      <c r="W33" s="3074"/>
      <c r="X33" s="3074"/>
      <c r="Y33" s="3074"/>
      <c r="Z33" s="3074"/>
      <c r="AA33" s="3074"/>
      <c r="AB33" s="3074"/>
      <c r="AC33" s="3074"/>
      <c r="AD33" s="3074"/>
      <c r="AE33" s="3074"/>
      <c r="AF33" s="3074"/>
      <c r="AG33" s="3074"/>
      <c r="AH33" s="3074"/>
      <c r="AI33" s="3074"/>
      <c r="AJ33" s="3074"/>
      <c r="AK33" s="3074"/>
      <c r="AL33" s="3074"/>
      <c r="AM33" s="3074"/>
      <c r="AN33" s="3074"/>
      <c r="AO33" s="3074"/>
      <c r="AP33" s="3074"/>
      <c r="AQ33" s="3074"/>
      <c r="AR33" s="3074"/>
      <c r="AS33" s="3074"/>
      <c r="AT33" s="3074"/>
      <c r="AU33" s="3074"/>
      <c r="AV33" s="3074"/>
      <c r="AW33" s="3074"/>
      <c r="AX33" s="3074"/>
      <c r="AY33" s="3074"/>
      <c r="AZ33" s="3074"/>
      <c r="BA33" s="3074"/>
      <c r="BB33" s="3074"/>
      <c r="BC33" s="3074"/>
      <c r="BD33" s="3074"/>
      <c r="BE33" s="3074"/>
      <c r="BF33" s="3074"/>
      <c r="BG33" s="3074"/>
      <c r="BH33" s="3074"/>
      <c r="BI33" s="3074"/>
      <c r="BJ33" s="3074"/>
      <c r="BK33" s="3074"/>
      <c r="BL33" s="3074"/>
      <c r="BM33" s="3074"/>
      <c r="BN33" s="3074"/>
      <c r="BO33" s="3074"/>
      <c r="BP33" s="3074"/>
      <c r="BQ33" s="3074"/>
      <c r="BR33" s="3074"/>
      <c r="BS33" s="3074"/>
      <c r="BT33" s="3074"/>
      <c r="BU33" s="3074"/>
      <c r="BV33" s="3074"/>
    </row>
    <row r="34" spans="2:74" s="84" customFormat="1" ht="16.899999999999999" customHeight="1">
      <c r="B34" s="26"/>
      <c r="C34" s="26"/>
      <c r="D34" s="26"/>
      <c r="E34" s="199"/>
      <c r="F34" s="26" t="s">
        <v>97</v>
      </c>
      <c r="G34" s="3080" t="s">
        <v>205</v>
      </c>
      <c r="H34" s="3080"/>
      <c r="I34" s="3080"/>
      <c r="J34" s="3080"/>
      <c r="K34" s="3080"/>
      <c r="L34" s="3080"/>
      <c r="M34" s="3080"/>
      <c r="N34" s="3080"/>
      <c r="O34" s="3080"/>
      <c r="P34" s="3080"/>
      <c r="Q34" s="3080"/>
      <c r="R34" s="3080"/>
      <c r="S34" s="3080"/>
      <c r="T34" s="3080"/>
      <c r="U34" s="3080"/>
      <c r="V34" s="3080"/>
      <c r="W34" s="3080"/>
      <c r="X34" s="3080"/>
      <c r="Y34" s="3080"/>
      <c r="Z34" s="3080"/>
      <c r="AA34" s="3080"/>
      <c r="AB34" s="3080"/>
      <c r="AC34" s="3080"/>
      <c r="AD34" s="3080"/>
      <c r="AE34" s="3080"/>
      <c r="AF34" s="3080"/>
      <c r="AG34" s="3080"/>
      <c r="AH34" s="3080"/>
      <c r="AI34" s="3080"/>
      <c r="AJ34" s="3080"/>
      <c r="AK34" s="3080"/>
      <c r="AL34" s="3080"/>
      <c r="AM34" s="3080"/>
      <c r="AN34" s="3080"/>
      <c r="AO34" s="3080"/>
      <c r="AP34" s="3080"/>
      <c r="AQ34" s="3080"/>
      <c r="AR34" s="3080"/>
      <c r="AS34" s="3080"/>
      <c r="AT34" s="3080"/>
      <c r="AU34" s="3080"/>
      <c r="AV34" s="3080"/>
      <c r="AW34" s="3080"/>
      <c r="AX34" s="3080"/>
      <c r="AY34" s="3080"/>
      <c r="AZ34" s="3080"/>
      <c r="BA34" s="3080"/>
      <c r="BB34" s="3080"/>
      <c r="BC34" s="3080"/>
      <c r="BD34" s="3080"/>
      <c r="BE34" s="3080"/>
      <c r="BF34" s="3080"/>
      <c r="BG34" s="3080"/>
      <c r="BH34" s="3080"/>
      <c r="BI34" s="3080"/>
      <c r="BJ34" s="3080"/>
      <c r="BK34" s="3080"/>
      <c r="BL34" s="3080"/>
      <c r="BM34" s="3080"/>
      <c r="BN34" s="3080"/>
      <c r="BO34" s="3080"/>
      <c r="BP34" s="3080"/>
      <c r="BQ34" s="3080"/>
      <c r="BR34" s="3080"/>
      <c r="BS34" s="3080"/>
      <c r="BT34" s="3080"/>
      <c r="BU34" s="3080"/>
      <c r="BV34" s="3080"/>
    </row>
    <row r="35" spans="2:74" s="84" customFormat="1" ht="16.899999999999999" customHeight="1">
      <c r="B35" s="26"/>
      <c r="C35" s="26"/>
      <c r="D35" s="26"/>
      <c r="E35" s="26"/>
      <c r="F35" s="199"/>
      <c r="G35" s="3080"/>
      <c r="H35" s="3080"/>
      <c r="I35" s="3080"/>
      <c r="J35" s="3080"/>
      <c r="K35" s="3080"/>
      <c r="L35" s="3080"/>
      <c r="M35" s="3080"/>
      <c r="N35" s="3080"/>
      <c r="O35" s="3080"/>
      <c r="P35" s="3080"/>
      <c r="Q35" s="3080"/>
      <c r="R35" s="3080"/>
      <c r="S35" s="3080"/>
      <c r="T35" s="3080"/>
      <c r="U35" s="3080"/>
      <c r="V35" s="3080"/>
      <c r="W35" s="3080"/>
      <c r="X35" s="3080"/>
      <c r="Y35" s="3080"/>
      <c r="Z35" s="3080"/>
      <c r="AA35" s="3080"/>
      <c r="AB35" s="3080"/>
      <c r="AC35" s="3080"/>
      <c r="AD35" s="3080"/>
      <c r="AE35" s="3080"/>
      <c r="AF35" s="3080"/>
      <c r="AG35" s="3080"/>
      <c r="AH35" s="3080"/>
      <c r="AI35" s="3080"/>
      <c r="AJ35" s="3080"/>
      <c r="AK35" s="3080"/>
      <c r="AL35" s="3080"/>
      <c r="AM35" s="3080"/>
      <c r="AN35" s="3080"/>
      <c r="AO35" s="3080"/>
      <c r="AP35" s="3080"/>
      <c r="AQ35" s="3080"/>
      <c r="AR35" s="3080"/>
      <c r="AS35" s="3080"/>
      <c r="AT35" s="3080"/>
      <c r="AU35" s="3080"/>
      <c r="AV35" s="3080"/>
      <c r="AW35" s="3080"/>
      <c r="AX35" s="3080"/>
      <c r="AY35" s="3080"/>
      <c r="AZ35" s="3080"/>
      <c r="BA35" s="3080"/>
      <c r="BB35" s="3080"/>
      <c r="BC35" s="3080"/>
      <c r="BD35" s="3080"/>
      <c r="BE35" s="3080"/>
      <c r="BF35" s="3080"/>
      <c r="BG35" s="3080"/>
      <c r="BH35" s="3080"/>
      <c r="BI35" s="3080"/>
      <c r="BJ35" s="3080"/>
      <c r="BK35" s="3080"/>
      <c r="BL35" s="3080"/>
      <c r="BM35" s="3080"/>
      <c r="BN35" s="3080"/>
      <c r="BO35" s="3080"/>
      <c r="BP35" s="3080"/>
      <c r="BQ35" s="3080"/>
      <c r="BR35" s="3080"/>
      <c r="BS35" s="3080"/>
      <c r="BT35" s="3080"/>
      <c r="BU35" s="3080"/>
      <c r="BV35" s="3080"/>
    </row>
    <row r="36" spans="2:74" s="84" customFormat="1" ht="15" customHeight="1">
      <c r="B36" s="26"/>
      <c r="C36" s="26"/>
      <c r="D36" s="26"/>
      <c r="E36" s="26"/>
      <c r="F36" s="199"/>
      <c r="G36" s="3080"/>
      <c r="H36" s="3080"/>
      <c r="I36" s="3080"/>
      <c r="J36" s="3080"/>
      <c r="K36" s="3080"/>
      <c r="L36" s="3080"/>
      <c r="M36" s="3080"/>
      <c r="N36" s="3080"/>
      <c r="O36" s="3080"/>
      <c r="P36" s="3080"/>
      <c r="Q36" s="3080"/>
      <c r="R36" s="3080"/>
      <c r="S36" s="3080"/>
      <c r="T36" s="3080"/>
      <c r="U36" s="3080"/>
      <c r="V36" s="3080"/>
      <c r="W36" s="3080"/>
      <c r="X36" s="3080"/>
      <c r="Y36" s="3080"/>
      <c r="Z36" s="3080"/>
      <c r="AA36" s="3080"/>
      <c r="AB36" s="3080"/>
      <c r="AC36" s="3080"/>
      <c r="AD36" s="3080"/>
      <c r="AE36" s="3080"/>
      <c r="AF36" s="3080"/>
      <c r="AG36" s="3080"/>
      <c r="AH36" s="3080"/>
      <c r="AI36" s="3080"/>
      <c r="AJ36" s="3080"/>
      <c r="AK36" s="3080"/>
      <c r="AL36" s="3080"/>
      <c r="AM36" s="3080"/>
      <c r="AN36" s="3080"/>
      <c r="AO36" s="3080"/>
      <c r="AP36" s="3080"/>
      <c r="AQ36" s="3080"/>
      <c r="AR36" s="3080"/>
      <c r="AS36" s="3080"/>
      <c r="AT36" s="3080"/>
      <c r="AU36" s="3080"/>
      <c r="AV36" s="3080"/>
      <c r="AW36" s="3080"/>
      <c r="AX36" s="3080"/>
      <c r="AY36" s="3080"/>
      <c r="AZ36" s="3080"/>
      <c r="BA36" s="3080"/>
      <c r="BB36" s="3080"/>
      <c r="BC36" s="3080"/>
      <c r="BD36" s="3080"/>
      <c r="BE36" s="3080"/>
      <c r="BF36" s="3080"/>
      <c r="BG36" s="3080"/>
      <c r="BH36" s="3080"/>
      <c r="BI36" s="3080"/>
      <c r="BJ36" s="3080"/>
      <c r="BK36" s="3080"/>
      <c r="BL36" s="3080"/>
      <c r="BM36" s="3080"/>
      <c r="BN36" s="3080"/>
      <c r="BO36" s="3080"/>
      <c r="BP36" s="3080"/>
      <c r="BQ36" s="3080"/>
      <c r="BR36" s="3080"/>
      <c r="BS36" s="3080"/>
      <c r="BT36" s="3080"/>
      <c r="BU36" s="3080"/>
      <c r="BV36" s="3080"/>
    </row>
    <row r="37" spans="2:74" s="84" customFormat="1" ht="16.5" customHeight="1">
      <c r="B37" s="26"/>
      <c r="C37" s="26"/>
      <c r="D37" s="26"/>
      <c r="E37" s="26"/>
      <c r="F37" s="26" t="s">
        <v>98</v>
      </c>
      <c r="G37" s="3100" t="s">
        <v>96</v>
      </c>
      <c r="H37" s="3100"/>
      <c r="I37" s="3100"/>
      <c r="J37" s="3100"/>
      <c r="K37" s="3100"/>
      <c r="L37" s="3100"/>
      <c r="M37" s="3100"/>
      <c r="N37" s="3100"/>
      <c r="O37" s="3100"/>
      <c r="P37" s="3100"/>
      <c r="Q37" s="3100"/>
      <c r="R37" s="3100"/>
      <c r="S37" s="3100"/>
      <c r="T37" s="3100"/>
      <c r="U37" s="3100"/>
      <c r="V37" s="3100"/>
      <c r="W37" s="3100"/>
      <c r="X37" s="3100"/>
      <c r="Y37" s="3100"/>
      <c r="Z37" s="3100"/>
      <c r="AA37" s="3100"/>
      <c r="AB37" s="3100"/>
      <c r="AC37" s="3100"/>
      <c r="AD37" s="3100"/>
      <c r="AE37" s="3100"/>
      <c r="AF37" s="3100"/>
      <c r="AG37" s="3100"/>
      <c r="AH37" s="3100"/>
      <c r="AI37" s="3100"/>
      <c r="AJ37" s="3100"/>
      <c r="AK37" s="3100"/>
      <c r="AL37" s="3100"/>
      <c r="AM37" s="3100"/>
      <c r="AN37" s="3100"/>
      <c r="AO37" s="3100"/>
      <c r="AP37" s="3100"/>
      <c r="AQ37" s="3100"/>
      <c r="AR37" s="3100"/>
      <c r="AS37" s="3100"/>
      <c r="AT37" s="3100"/>
      <c r="AU37" s="3100"/>
      <c r="AV37" s="3100"/>
      <c r="AW37" s="3100"/>
      <c r="AX37" s="3100"/>
      <c r="AY37" s="3100"/>
      <c r="AZ37" s="3100"/>
      <c r="BA37" s="3100"/>
      <c r="BB37" s="3100"/>
      <c r="BC37" s="3100"/>
      <c r="BD37" s="3100"/>
      <c r="BE37" s="3100"/>
      <c r="BF37" s="3100"/>
      <c r="BG37" s="3100"/>
      <c r="BH37" s="3100"/>
      <c r="BI37" s="3100"/>
      <c r="BJ37" s="3100"/>
      <c r="BK37" s="3100"/>
      <c r="BL37" s="3100"/>
      <c r="BM37" s="3100"/>
      <c r="BN37" s="3100"/>
      <c r="BO37" s="3100"/>
      <c r="BP37" s="3100"/>
      <c r="BQ37" s="3100"/>
      <c r="BR37" s="3100"/>
      <c r="BS37" s="3100"/>
      <c r="BT37" s="3100"/>
      <c r="BU37" s="3100"/>
      <c r="BV37" s="3100"/>
    </row>
    <row r="38" spans="2:74" s="84" customFormat="1" ht="12" customHeight="1">
      <c r="B38" s="26"/>
      <c r="C38" s="26"/>
      <c r="D38" s="26"/>
      <c r="E38" s="26"/>
      <c r="F38" s="26" t="s">
        <v>109</v>
      </c>
      <c r="G38" s="3101" t="s">
        <v>214</v>
      </c>
      <c r="H38" s="3101"/>
      <c r="I38" s="3101"/>
      <c r="J38" s="3101"/>
      <c r="K38" s="3101"/>
      <c r="L38" s="3101"/>
      <c r="M38" s="3101"/>
      <c r="N38" s="3101"/>
      <c r="O38" s="3101"/>
      <c r="P38" s="3101"/>
      <c r="Q38" s="3101"/>
      <c r="R38" s="3101"/>
      <c r="S38" s="3101"/>
      <c r="T38" s="3101"/>
      <c r="U38" s="3101"/>
      <c r="V38" s="3101"/>
      <c r="W38" s="3101"/>
      <c r="X38" s="3101"/>
      <c r="Y38" s="3101"/>
      <c r="Z38" s="3101"/>
      <c r="AA38" s="3101"/>
      <c r="AB38" s="3101"/>
      <c r="AC38" s="3101"/>
      <c r="AD38" s="3101"/>
      <c r="AE38" s="3101"/>
      <c r="AF38" s="3101"/>
      <c r="AG38" s="3101"/>
      <c r="AH38" s="3101"/>
      <c r="AI38" s="3101"/>
      <c r="AJ38" s="3101"/>
      <c r="AK38" s="3101"/>
      <c r="AL38" s="3101"/>
      <c r="AM38" s="3101"/>
      <c r="AN38" s="3101"/>
      <c r="AO38" s="3101"/>
      <c r="AP38" s="3101"/>
      <c r="AQ38" s="3101"/>
      <c r="AR38" s="3101"/>
      <c r="AS38" s="3101"/>
      <c r="AT38" s="3101"/>
      <c r="AU38" s="3101"/>
      <c r="AV38" s="3101"/>
      <c r="AW38" s="3101"/>
      <c r="AX38" s="3101"/>
      <c r="AY38" s="3101"/>
      <c r="AZ38" s="3101"/>
      <c r="BA38" s="3101"/>
      <c r="BB38" s="3101"/>
      <c r="BC38" s="3101"/>
      <c r="BD38" s="3101"/>
      <c r="BE38" s="3101"/>
      <c r="BF38" s="3101"/>
      <c r="BG38" s="3101"/>
      <c r="BH38" s="3101"/>
      <c r="BI38" s="3101"/>
      <c r="BJ38" s="3101"/>
      <c r="BK38" s="3101"/>
      <c r="BL38" s="3101"/>
      <c r="BM38" s="3101"/>
      <c r="BN38" s="3101"/>
      <c r="BO38" s="3101"/>
      <c r="BP38" s="3101"/>
      <c r="BQ38" s="3101"/>
      <c r="BR38" s="3101"/>
      <c r="BS38" s="3101"/>
      <c r="BT38" s="3101"/>
      <c r="BU38" s="3101"/>
      <c r="BV38" s="3101"/>
    </row>
    <row r="39" spans="2:74" s="84" customFormat="1" ht="12.75" customHeight="1">
      <c r="B39" s="26"/>
      <c r="C39" s="26"/>
      <c r="D39" s="26"/>
      <c r="E39" s="26"/>
      <c r="F39" s="199"/>
      <c r="G39" s="3101"/>
      <c r="H39" s="3101"/>
      <c r="I39" s="3101"/>
      <c r="J39" s="3101"/>
      <c r="K39" s="3101"/>
      <c r="L39" s="3101"/>
      <c r="M39" s="3101"/>
      <c r="N39" s="3101"/>
      <c r="O39" s="3101"/>
      <c r="P39" s="3101"/>
      <c r="Q39" s="3101"/>
      <c r="R39" s="3101"/>
      <c r="S39" s="3101"/>
      <c r="T39" s="3101"/>
      <c r="U39" s="3101"/>
      <c r="V39" s="3101"/>
      <c r="W39" s="3101"/>
      <c r="X39" s="3101"/>
      <c r="Y39" s="3101"/>
      <c r="Z39" s="3101"/>
      <c r="AA39" s="3101"/>
      <c r="AB39" s="3101"/>
      <c r="AC39" s="3101"/>
      <c r="AD39" s="3101"/>
      <c r="AE39" s="3101"/>
      <c r="AF39" s="3101"/>
      <c r="AG39" s="3101"/>
      <c r="AH39" s="3101"/>
      <c r="AI39" s="3101"/>
      <c r="AJ39" s="3101"/>
      <c r="AK39" s="3101"/>
      <c r="AL39" s="3101"/>
      <c r="AM39" s="3101"/>
      <c r="AN39" s="3101"/>
      <c r="AO39" s="3101"/>
      <c r="AP39" s="3101"/>
      <c r="AQ39" s="3101"/>
      <c r="AR39" s="3101"/>
      <c r="AS39" s="3101"/>
      <c r="AT39" s="3101"/>
      <c r="AU39" s="3101"/>
      <c r="AV39" s="3101"/>
      <c r="AW39" s="3101"/>
      <c r="AX39" s="3101"/>
      <c r="AY39" s="3101"/>
      <c r="AZ39" s="3101"/>
      <c r="BA39" s="3101"/>
      <c r="BB39" s="3101"/>
      <c r="BC39" s="3101"/>
      <c r="BD39" s="3101"/>
      <c r="BE39" s="3101"/>
      <c r="BF39" s="3101"/>
      <c r="BG39" s="3101"/>
      <c r="BH39" s="3101"/>
      <c r="BI39" s="3101"/>
      <c r="BJ39" s="3101"/>
      <c r="BK39" s="3101"/>
      <c r="BL39" s="3101"/>
      <c r="BM39" s="3101"/>
      <c r="BN39" s="3101"/>
      <c r="BO39" s="3101"/>
      <c r="BP39" s="3101"/>
      <c r="BQ39" s="3101"/>
      <c r="BR39" s="3101"/>
      <c r="BS39" s="3101"/>
      <c r="BT39" s="3101"/>
      <c r="BU39" s="3101"/>
      <c r="BV39" s="3101"/>
    </row>
    <row r="40" spans="2:74" s="84" customFormat="1" ht="12" customHeight="1">
      <c r="B40" s="26"/>
      <c r="C40" s="26"/>
      <c r="D40" s="26"/>
      <c r="E40" s="26"/>
      <c r="F40" s="199"/>
      <c r="G40" s="3101"/>
      <c r="H40" s="3101"/>
      <c r="I40" s="3101"/>
      <c r="J40" s="3101"/>
      <c r="K40" s="3101"/>
      <c r="L40" s="3101"/>
      <c r="M40" s="3101"/>
      <c r="N40" s="3101"/>
      <c r="O40" s="3101"/>
      <c r="P40" s="3101"/>
      <c r="Q40" s="3101"/>
      <c r="R40" s="3101"/>
      <c r="S40" s="3101"/>
      <c r="T40" s="3101"/>
      <c r="U40" s="3101"/>
      <c r="V40" s="3101"/>
      <c r="W40" s="3101"/>
      <c r="X40" s="3101"/>
      <c r="Y40" s="3101"/>
      <c r="Z40" s="3101"/>
      <c r="AA40" s="3101"/>
      <c r="AB40" s="3101"/>
      <c r="AC40" s="3101"/>
      <c r="AD40" s="3101"/>
      <c r="AE40" s="3101"/>
      <c r="AF40" s="3101"/>
      <c r="AG40" s="3101"/>
      <c r="AH40" s="3101"/>
      <c r="AI40" s="3101"/>
      <c r="AJ40" s="3101"/>
      <c r="AK40" s="3101"/>
      <c r="AL40" s="3101"/>
      <c r="AM40" s="3101"/>
      <c r="AN40" s="3101"/>
      <c r="AO40" s="3101"/>
      <c r="AP40" s="3101"/>
      <c r="AQ40" s="3101"/>
      <c r="AR40" s="3101"/>
      <c r="AS40" s="3101"/>
      <c r="AT40" s="3101"/>
      <c r="AU40" s="3101"/>
      <c r="AV40" s="3101"/>
      <c r="AW40" s="3101"/>
      <c r="AX40" s="3101"/>
      <c r="AY40" s="3101"/>
      <c r="AZ40" s="3101"/>
      <c r="BA40" s="3101"/>
      <c r="BB40" s="3101"/>
      <c r="BC40" s="3101"/>
      <c r="BD40" s="3101"/>
      <c r="BE40" s="3101"/>
      <c r="BF40" s="3101"/>
      <c r="BG40" s="3101"/>
      <c r="BH40" s="3101"/>
      <c r="BI40" s="3101"/>
      <c r="BJ40" s="3101"/>
      <c r="BK40" s="3101"/>
      <c r="BL40" s="3101"/>
      <c r="BM40" s="3101"/>
      <c r="BN40" s="3101"/>
      <c r="BO40" s="3101"/>
      <c r="BP40" s="3101"/>
      <c r="BQ40" s="3101"/>
      <c r="BR40" s="3101"/>
      <c r="BS40" s="3101"/>
      <c r="BT40" s="3101"/>
      <c r="BU40" s="3101"/>
      <c r="BV40" s="3101"/>
    </row>
    <row r="41" spans="2:74" s="84" customFormat="1" ht="16.5" customHeight="1">
      <c r="B41" s="26"/>
      <c r="C41" s="26"/>
      <c r="D41" s="26"/>
      <c r="E41" s="26"/>
      <c r="F41" s="199"/>
      <c r="G41" s="3101"/>
      <c r="H41" s="3101"/>
      <c r="I41" s="3101"/>
      <c r="J41" s="3101"/>
      <c r="K41" s="3101"/>
      <c r="L41" s="3101"/>
      <c r="M41" s="3101"/>
      <c r="N41" s="3101"/>
      <c r="O41" s="3101"/>
      <c r="P41" s="3101"/>
      <c r="Q41" s="3101"/>
      <c r="R41" s="3101"/>
      <c r="S41" s="3101"/>
      <c r="T41" s="3101"/>
      <c r="U41" s="3101"/>
      <c r="V41" s="3101"/>
      <c r="W41" s="3101"/>
      <c r="X41" s="3101"/>
      <c r="Y41" s="3101"/>
      <c r="Z41" s="3101"/>
      <c r="AA41" s="3101"/>
      <c r="AB41" s="3101"/>
      <c r="AC41" s="3101"/>
      <c r="AD41" s="3101"/>
      <c r="AE41" s="3101"/>
      <c r="AF41" s="3101"/>
      <c r="AG41" s="3101"/>
      <c r="AH41" s="3101"/>
      <c r="AI41" s="3101"/>
      <c r="AJ41" s="3101"/>
      <c r="AK41" s="3101"/>
      <c r="AL41" s="3101"/>
      <c r="AM41" s="3101"/>
      <c r="AN41" s="3101"/>
      <c r="AO41" s="3101"/>
      <c r="AP41" s="3101"/>
      <c r="AQ41" s="3101"/>
      <c r="AR41" s="3101"/>
      <c r="AS41" s="3101"/>
      <c r="AT41" s="3101"/>
      <c r="AU41" s="3101"/>
      <c r="AV41" s="3101"/>
      <c r="AW41" s="3101"/>
      <c r="AX41" s="3101"/>
      <c r="AY41" s="3101"/>
      <c r="AZ41" s="3101"/>
      <c r="BA41" s="3101"/>
      <c r="BB41" s="3101"/>
      <c r="BC41" s="3101"/>
      <c r="BD41" s="3101"/>
      <c r="BE41" s="3101"/>
      <c r="BF41" s="3101"/>
      <c r="BG41" s="3101"/>
      <c r="BH41" s="3101"/>
      <c r="BI41" s="3101"/>
      <c r="BJ41" s="3101"/>
      <c r="BK41" s="3101"/>
      <c r="BL41" s="3101"/>
      <c r="BM41" s="3101"/>
      <c r="BN41" s="3101"/>
      <c r="BO41" s="3101"/>
      <c r="BP41" s="3101"/>
      <c r="BQ41" s="3101"/>
      <c r="BR41" s="3101"/>
      <c r="BS41" s="3101"/>
      <c r="BT41" s="3101"/>
      <c r="BU41" s="3101"/>
      <c r="BV41" s="3101"/>
    </row>
    <row r="42" spans="2:74" s="84" customFormat="1" ht="22.15" customHeight="1">
      <c r="B42" s="26"/>
      <c r="C42" s="26"/>
      <c r="D42" s="26"/>
      <c r="E42" s="26"/>
      <c r="F42" s="26" t="s">
        <v>110</v>
      </c>
      <c r="G42" s="3074" t="s">
        <v>215</v>
      </c>
      <c r="H42" s="3074"/>
      <c r="I42" s="3074"/>
      <c r="J42" s="3074"/>
      <c r="K42" s="3074"/>
      <c r="L42" s="3074"/>
      <c r="M42" s="3074"/>
      <c r="N42" s="3074"/>
      <c r="O42" s="3074"/>
      <c r="P42" s="3074"/>
      <c r="Q42" s="3074"/>
      <c r="R42" s="3074"/>
      <c r="S42" s="3074"/>
      <c r="T42" s="3074"/>
      <c r="U42" s="3074"/>
      <c r="V42" s="3074"/>
      <c r="W42" s="3074"/>
      <c r="X42" s="3074"/>
      <c r="Y42" s="3074"/>
      <c r="Z42" s="3074"/>
      <c r="AA42" s="3074"/>
      <c r="AB42" s="3074"/>
      <c r="AC42" s="3074"/>
      <c r="AD42" s="3074"/>
      <c r="AE42" s="3074"/>
      <c r="AF42" s="3074"/>
      <c r="AG42" s="3074"/>
      <c r="AH42" s="3074"/>
      <c r="AI42" s="3074"/>
      <c r="AJ42" s="3074"/>
      <c r="AK42" s="3074"/>
      <c r="AL42" s="3074"/>
      <c r="AM42" s="3074"/>
      <c r="AN42" s="3074"/>
      <c r="AO42" s="3074"/>
      <c r="AP42" s="3074"/>
      <c r="AQ42" s="3074"/>
      <c r="AR42" s="3074"/>
      <c r="AS42" s="3074"/>
      <c r="AT42" s="3074"/>
      <c r="AU42" s="3074"/>
      <c r="AV42" s="3074"/>
      <c r="AW42" s="3074"/>
      <c r="AX42" s="3074"/>
      <c r="AY42" s="3074"/>
      <c r="AZ42" s="3074"/>
      <c r="BA42" s="3074"/>
      <c r="BB42" s="3074"/>
      <c r="BC42" s="3074"/>
      <c r="BD42" s="3074"/>
      <c r="BE42" s="3074"/>
      <c r="BF42" s="3074"/>
      <c r="BG42" s="3074"/>
      <c r="BH42" s="3074"/>
      <c r="BI42" s="3074"/>
      <c r="BJ42" s="3074"/>
      <c r="BK42" s="3074"/>
      <c r="BL42" s="3074"/>
      <c r="BM42" s="3074"/>
      <c r="BN42" s="3074"/>
      <c r="BO42" s="3074"/>
      <c r="BP42" s="3074"/>
      <c r="BQ42" s="3074"/>
      <c r="BR42" s="3074"/>
      <c r="BS42" s="3074"/>
      <c r="BT42" s="3074"/>
      <c r="BU42" s="3074"/>
      <c r="BV42" s="3074"/>
    </row>
    <row r="43" spans="2:74" s="84" customFormat="1" ht="22.9" customHeight="1">
      <c r="B43" s="26"/>
      <c r="C43" s="26"/>
      <c r="D43" s="26"/>
      <c r="E43" s="26"/>
      <c r="F43" s="199"/>
      <c r="G43" s="3074"/>
      <c r="H43" s="3074"/>
      <c r="I43" s="3074"/>
      <c r="J43" s="3074"/>
      <c r="K43" s="3074"/>
      <c r="L43" s="3074"/>
      <c r="M43" s="3074"/>
      <c r="N43" s="3074"/>
      <c r="O43" s="3074"/>
      <c r="P43" s="3074"/>
      <c r="Q43" s="3074"/>
      <c r="R43" s="3074"/>
      <c r="S43" s="3074"/>
      <c r="T43" s="3074"/>
      <c r="U43" s="3074"/>
      <c r="V43" s="3074"/>
      <c r="W43" s="3074"/>
      <c r="X43" s="3074"/>
      <c r="Y43" s="3074"/>
      <c r="Z43" s="3074"/>
      <c r="AA43" s="3074"/>
      <c r="AB43" s="3074"/>
      <c r="AC43" s="3074"/>
      <c r="AD43" s="3074"/>
      <c r="AE43" s="3074"/>
      <c r="AF43" s="3074"/>
      <c r="AG43" s="3074"/>
      <c r="AH43" s="3074"/>
      <c r="AI43" s="3074"/>
      <c r="AJ43" s="3074"/>
      <c r="AK43" s="3074"/>
      <c r="AL43" s="3074"/>
      <c r="AM43" s="3074"/>
      <c r="AN43" s="3074"/>
      <c r="AO43" s="3074"/>
      <c r="AP43" s="3074"/>
      <c r="AQ43" s="3074"/>
      <c r="AR43" s="3074"/>
      <c r="AS43" s="3074"/>
      <c r="AT43" s="3074"/>
      <c r="AU43" s="3074"/>
      <c r="AV43" s="3074"/>
      <c r="AW43" s="3074"/>
      <c r="AX43" s="3074"/>
      <c r="AY43" s="3074"/>
      <c r="AZ43" s="3074"/>
      <c r="BA43" s="3074"/>
      <c r="BB43" s="3074"/>
      <c r="BC43" s="3074"/>
      <c r="BD43" s="3074"/>
      <c r="BE43" s="3074"/>
      <c r="BF43" s="3074"/>
      <c r="BG43" s="3074"/>
      <c r="BH43" s="3074"/>
      <c r="BI43" s="3074"/>
      <c r="BJ43" s="3074"/>
      <c r="BK43" s="3074"/>
      <c r="BL43" s="3074"/>
      <c r="BM43" s="3074"/>
      <c r="BN43" s="3074"/>
      <c r="BO43" s="3074"/>
      <c r="BP43" s="3074"/>
      <c r="BQ43" s="3074"/>
      <c r="BR43" s="3074"/>
      <c r="BS43" s="3074"/>
      <c r="BT43" s="3074"/>
      <c r="BU43" s="3074"/>
      <c r="BV43" s="3074"/>
    </row>
    <row r="44" spans="2:74" s="84" customFormat="1" ht="12" customHeight="1">
      <c r="B44" s="25" t="s">
        <v>26</v>
      </c>
      <c r="C44" s="26"/>
      <c r="D44" s="26"/>
      <c r="E44" s="26"/>
      <c r="F44" s="199"/>
      <c r="G44" s="199"/>
      <c r="H44" s="199"/>
      <c r="I44" s="199"/>
      <c r="J44" s="199"/>
      <c r="K44" s="199"/>
      <c r="L44" s="199"/>
      <c r="M44" s="199"/>
      <c r="N44" s="199"/>
      <c r="O44" s="199"/>
      <c r="P44" s="199"/>
      <c r="Q44" s="199"/>
      <c r="R44" s="199"/>
      <c r="S44" s="199"/>
      <c r="T44" s="199"/>
      <c r="U44" s="199"/>
      <c r="V44" s="199"/>
      <c r="W44" s="199"/>
      <c r="X44" s="199"/>
      <c r="Y44" s="199"/>
      <c r="Z44" s="199"/>
      <c r="AA44" s="199"/>
      <c r="AB44" s="199"/>
      <c r="AC44" s="199"/>
      <c r="AD44" s="199"/>
      <c r="AE44" s="199"/>
      <c r="AF44" s="199"/>
      <c r="AG44" s="199"/>
      <c r="AH44" s="199"/>
      <c r="AI44" s="199"/>
      <c r="AJ44" s="199"/>
      <c r="AK44" s="199"/>
      <c r="AL44" s="199"/>
      <c r="AM44" s="199"/>
      <c r="AN44" s="199"/>
      <c r="AO44" s="199"/>
      <c r="AP44" s="199"/>
      <c r="AQ44" s="199"/>
      <c r="AR44" s="199"/>
      <c r="AS44" s="199"/>
      <c r="AT44" s="199"/>
      <c r="AU44" s="199"/>
      <c r="AV44" s="199"/>
      <c r="AW44" s="199"/>
      <c r="AX44" s="199"/>
      <c r="AY44" s="199"/>
      <c r="AZ44" s="199"/>
      <c r="BA44" s="199"/>
      <c r="BB44" s="199"/>
      <c r="BC44" s="199"/>
      <c r="BD44" s="199"/>
      <c r="BE44" s="199"/>
      <c r="BF44" s="199"/>
      <c r="BG44" s="199"/>
      <c r="BH44" s="199"/>
      <c r="BI44" s="199"/>
      <c r="BJ44" s="199"/>
      <c r="BK44" s="199"/>
      <c r="BL44" s="199"/>
      <c r="BM44" s="199"/>
      <c r="BN44" s="199"/>
      <c r="BO44" s="199"/>
      <c r="BP44" s="199"/>
      <c r="BQ44" s="199"/>
      <c r="BR44" s="199"/>
      <c r="BS44" s="199"/>
      <c r="BT44" s="199"/>
      <c r="BU44" s="199"/>
      <c r="BV44" s="199"/>
    </row>
    <row r="45" spans="2:74" s="84" customFormat="1" ht="3.95" customHeight="1">
      <c r="B45" s="25"/>
      <c r="C45" s="26"/>
      <c r="D45" s="26"/>
      <c r="E45" s="26"/>
      <c r="F45" s="199"/>
      <c r="G45" s="199"/>
      <c r="H45" s="199"/>
      <c r="I45" s="199"/>
      <c r="J45" s="199"/>
      <c r="K45" s="199"/>
      <c r="L45" s="199"/>
      <c r="M45" s="199"/>
      <c r="N45" s="199"/>
      <c r="O45" s="199"/>
      <c r="P45" s="199"/>
      <c r="Q45" s="199"/>
      <c r="R45" s="199"/>
      <c r="S45" s="199"/>
      <c r="T45" s="199"/>
      <c r="U45" s="199"/>
      <c r="V45" s="199"/>
      <c r="W45" s="199"/>
      <c r="X45" s="199"/>
      <c r="Y45" s="199"/>
      <c r="Z45" s="199"/>
      <c r="AA45" s="199"/>
      <c r="AB45" s="199"/>
      <c r="AC45" s="199"/>
      <c r="AD45" s="199"/>
      <c r="AE45" s="199"/>
      <c r="AF45" s="199"/>
      <c r="AG45" s="199"/>
      <c r="AH45" s="199"/>
      <c r="AI45" s="199"/>
      <c r="AJ45" s="199"/>
      <c r="AK45" s="199"/>
      <c r="AL45" s="199"/>
      <c r="AM45" s="199"/>
      <c r="AN45" s="199"/>
      <c r="AO45" s="199"/>
      <c r="AP45" s="199"/>
      <c r="AQ45" s="199"/>
      <c r="AR45" s="199"/>
      <c r="AS45" s="199"/>
      <c r="AT45" s="199"/>
      <c r="AU45" s="199"/>
      <c r="AV45" s="199"/>
      <c r="AW45" s="199"/>
      <c r="AX45" s="199"/>
      <c r="AY45" s="199"/>
      <c r="AZ45" s="199"/>
      <c r="BA45" s="199"/>
      <c r="BB45" s="199"/>
      <c r="BC45" s="199"/>
      <c r="BD45" s="199"/>
      <c r="BE45" s="199"/>
      <c r="BF45" s="199"/>
      <c r="BG45" s="199"/>
      <c r="BH45" s="199"/>
      <c r="BI45" s="199"/>
      <c r="BJ45" s="199"/>
      <c r="BK45" s="199"/>
      <c r="BL45" s="199"/>
      <c r="BM45" s="199"/>
      <c r="BN45" s="199"/>
      <c r="BO45" s="199"/>
      <c r="BP45" s="199"/>
      <c r="BQ45" s="199"/>
      <c r="BR45" s="199"/>
      <c r="BS45" s="199"/>
      <c r="BT45" s="199"/>
      <c r="BU45" s="199"/>
      <c r="BV45" s="199"/>
    </row>
    <row r="46" spans="2:74" s="84" customFormat="1" ht="12" customHeight="1">
      <c r="B46" s="26"/>
      <c r="C46" s="26"/>
      <c r="D46" s="26"/>
      <c r="E46" s="26" t="s">
        <v>27</v>
      </c>
      <c r="F46" s="3080" t="s">
        <v>216</v>
      </c>
      <c r="G46" s="3080"/>
      <c r="H46" s="3080"/>
      <c r="I46" s="3080"/>
      <c r="J46" s="3080"/>
      <c r="K46" s="3080"/>
      <c r="L46" s="3080"/>
      <c r="M46" s="3080"/>
      <c r="N46" s="3080"/>
      <c r="O46" s="3080"/>
      <c r="P46" s="3080"/>
      <c r="Q46" s="3080"/>
      <c r="R46" s="3080"/>
      <c r="S46" s="3080"/>
      <c r="T46" s="3080"/>
      <c r="U46" s="3080"/>
      <c r="V46" s="3080"/>
      <c r="W46" s="3080"/>
      <c r="X46" s="3080"/>
      <c r="Y46" s="3080"/>
      <c r="Z46" s="3080"/>
      <c r="AA46" s="3080"/>
      <c r="AB46" s="3080"/>
      <c r="AC46" s="3080"/>
      <c r="AD46" s="3080"/>
      <c r="AE46" s="3080"/>
      <c r="AF46" s="3080"/>
      <c r="AG46" s="3080"/>
      <c r="AH46" s="3080"/>
      <c r="AI46" s="3080"/>
      <c r="AJ46" s="3080"/>
      <c r="AK46" s="3080"/>
      <c r="AL46" s="3080"/>
      <c r="AM46" s="3080"/>
      <c r="AN46" s="3080"/>
      <c r="AO46" s="3080"/>
      <c r="AP46" s="3080"/>
      <c r="AQ46" s="3080"/>
      <c r="AR46" s="3080"/>
      <c r="AS46" s="3080"/>
      <c r="AT46" s="3080"/>
      <c r="AU46" s="3080"/>
      <c r="AV46" s="3080"/>
      <c r="AW46" s="3080"/>
      <c r="AX46" s="3080"/>
      <c r="AY46" s="3080"/>
      <c r="AZ46" s="3080"/>
      <c r="BA46" s="3080"/>
      <c r="BB46" s="3080"/>
      <c r="BC46" s="3080"/>
      <c r="BD46" s="3080"/>
      <c r="BE46" s="3080"/>
      <c r="BF46" s="3080"/>
      <c r="BG46" s="3080"/>
      <c r="BH46" s="3080"/>
      <c r="BI46" s="3080"/>
      <c r="BJ46" s="3080"/>
      <c r="BK46" s="3080"/>
      <c r="BL46" s="3080"/>
      <c r="BM46" s="3080"/>
      <c r="BN46" s="3080"/>
      <c r="BO46" s="3080"/>
      <c r="BP46" s="3080"/>
      <c r="BQ46" s="3080"/>
      <c r="BR46" s="3080"/>
      <c r="BS46" s="3080"/>
      <c r="BT46" s="3080"/>
      <c r="BU46" s="3080"/>
      <c r="BV46" s="3080"/>
    </row>
    <row r="47" spans="2:74" s="84" customFormat="1" ht="16.5" customHeight="1">
      <c r="B47" s="26"/>
      <c r="C47" s="26"/>
      <c r="D47" s="26"/>
      <c r="E47" s="26"/>
      <c r="F47" s="3080"/>
      <c r="G47" s="3080"/>
      <c r="H47" s="3080"/>
      <c r="I47" s="3080"/>
      <c r="J47" s="3080"/>
      <c r="K47" s="3080"/>
      <c r="L47" s="3080"/>
      <c r="M47" s="3080"/>
      <c r="N47" s="3080"/>
      <c r="O47" s="3080"/>
      <c r="P47" s="3080"/>
      <c r="Q47" s="3080"/>
      <c r="R47" s="3080"/>
      <c r="S47" s="3080"/>
      <c r="T47" s="3080"/>
      <c r="U47" s="3080"/>
      <c r="V47" s="3080"/>
      <c r="W47" s="3080"/>
      <c r="X47" s="3080"/>
      <c r="Y47" s="3080"/>
      <c r="Z47" s="3080"/>
      <c r="AA47" s="3080"/>
      <c r="AB47" s="3080"/>
      <c r="AC47" s="3080"/>
      <c r="AD47" s="3080"/>
      <c r="AE47" s="3080"/>
      <c r="AF47" s="3080"/>
      <c r="AG47" s="3080"/>
      <c r="AH47" s="3080"/>
      <c r="AI47" s="3080"/>
      <c r="AJ47" s="3080"/>
      <c r="AK47" s="3080"/>
      <c r="AL47" s="3080"/>
      <c r="AM47" s="3080"/>
      <c r="AN47" s="3080"/>
      <c r="AO47" s="3080"/>
      <c r="AP47" s="3080"/>
      <c r="AQ47" s="3080"/>
      <c r="AR47" s="3080"/>
      <c r="AS47" s="3080"/>
      <c r="AT47" s="3080"/>
      <c r="AU47" s="3080"/>
      <c r="AV47" s="3080"/>
      <c r="AW47" s="3080"/>
      <c r="AX47" s="3080"/>
      <c r="AY47" s="3080"/>
      <c r="AZ47" s="3080"/>
      <c r="BA47" s="3080"/>
      <c r="BB47" s="3080"/>
      <c r="BC47" s="3080"/>
      <c r="BD47" s="3080"/>
      <c r="BE47" s="3080"/>
      <c r="BF47" s="3080"/>
      <c r="BG47" s="3080"/>
      <c r="BH47" s="3080"/>
      <c r="BI47" s="3080"/>
      <c r="BJ47" s="3080"/>
      <c r="BK47" s="3080"/>
      <c r="BL47" s="3080"/>
      <c r="BM47" s="3080"/>
      <c r="BN47" s="3080"/>
      <c r="BO47" s="3080"/>
      <c r="BP47" s="3080"/>
      <c r="BQ47" s="3080"/>
      <c r="BR47" s="3080"/>
      <c r="BS47" s="3080"/>
      <c r="BT47" s="3080"/>
      <c r="BU47" s="3080"/>
      <c r="BV47" s="3080"/>
    </row>
    <row r="48" spans="2:74" s="84" customFormat="1" ht="18.95" customHeight="1" thickBot="1">
      <c r="B48" s="264"/>
      <c r="C48" s="264"/>
      <c r="D48" s="264"/>
      <c r="E48" s="264"/>
      <c r="F48" s="264" t="s">
        <v>92</v>
      </c>
      <c r="G48" s="2885" t="s">
        <v>316</v>
      </c>
      <c r="H48" s="2885"/>
      <c r="I48" s="2885"/>
      <c r="J48" s="2885"/>
      <c r="K48" s="2885"/>
      <c r="L48" s="2885"/>
      <c r="M48" s="2885"/>
      <c r="N48" s="2885"/>
      <c r="O48" s="2885"/>
      <c r="P48" s="2885"/>
      <c r="Q48" s="2885"/>
      <c r="R48" s="2885"/>
      <c r="S48" s="2885"/>
      <c r="T48" s="2885"/>
      <c r="U48" s="2885"/>
      <c r="V48" s="2885"/>
      <c r="W48" s="2885"/>
      <c r="X48" s="2885"/>
      <c r="Y48" s="2885"/>
      <c r="Z48" s="2885"/>
      <c r="AA48" s="2885"/>
      <c r="AB48" s="2885"/>
      <c r="AC48" s="2885"/>
      <c r="AD48" s="2885"/>
      <c r="AE48" s="2885"/>
      <c r="AF48" s="2885"/>
      <c r="AG48" s="2885"/>
      <c r="AH48" s="2885"/>
      <c r="AI48" s="2885"/>
      <c r="AJ48" s="2885"/>
      <c r="AK48" s="2885"/>
      <c r="AL48" s="2885"/>
      <c r="AM48" s="2885"/>
      <c r="AN48" s="2885"/>
      <c r="AO48" s="2885"/>
      <c r="AP48" s="2885"/>
      <c r="AQ48" s="2885"/>
      <c r="AR48" s="2885"/>
      <c r="AS48" s="2885"/>
      <c r="AT48" s="2885"/>
      <c r="AU48" s="2885"/>
      <c r="AV48" s="2885"/>
      <c r="AW48" s="2885"/>
      <c r="AX48" s="2885"/>
      <c r="AY48" s="2885"/>
      <c r="AZ48" s="2885"/>
      <c r="BA48" s="2885"/>
      <c r="BB48" s="263"/>
      <c r="BC48" s="3093" t="s">
        <v>99</v>
      </c>
      <c r="BD48" s="3093"/>
      <c r="BE48" s="3093"/>
      <c r="BF48" s="3093"/>
      <c r="BG48" s="3093"/>
      <c r="BH48" s="3093"/>
      <c r="BI48" s="263"/>
      <c r="BJ48" s="263"/>
      <c r="BK48" s="263"/>
      <c r="BL48" s="263"/>
      <c r="BM48" s="263"/>
      <c r="BN48" s="263"/>
      <c r="BO48" s="263"/>
      <c r="BP48" s="263"/>
      <c r="BQ48" s="263"/>
      <c r="BR48" s="263"/>
      <c r="BS48" s="263"/>
      <c r="BT48" s="263"/>
      <c r="BU48" s="263"/>
      <c r="BV48" s="263"/>
    </row>
    <row r="49" spans="2:74" s="84" customFormat="1" ht="18.95" customHeight="1">
      <c r="B49" s="264"/>
      <c r="C49" s="264"/>
      <c r="D49" s="264"/>
      <c r="E49" s="264"/>
      <c r="G49" s="2885"/>
      <c r="H49" s="2885"/>
      <c r="I49" s="2885"/>
      <c r="J49" s="2885"/>
      <c r="K49" s="2885"/>
      <c r="L49" s="2885"/>
      <c r="M49" s="2885"/>
      <c r="N49" s="2885"/>
      <c r="O49" s="2885"/>
      <c r="P49" s="2885"/>
      <c r="Q49" s="2885"/>
      <c r="R49" s="2885"/>
      <c r="S49" s="2885"/>
      <c r="T49" s="2885"/>
      <c r="U49" s="2885"/>
      <c r="V49" s="2885"/>
      <c r="W49" s="2885"/>
      <c r="X49" s="2885"/>
      <c r="Y49" s="2885"/>
      <c r="Z49" s="2885"/>
      <c r="AA49" s="2885"/>
      <c r="AB49" s="2885"/>
      <c r="AC49" s="2885"/>
      <c r="AD49" s="2885"/>
      <c r="AE49" s="2885"/>
      <c r="AF49" s="2885"/>
      <c r="AG49" s="2885"/>
      <c r="AH49" s="2885"/>
      <c r="AI49" s="2885"/>
      <c r="AJ49" s="2885"/>
      <c r="AK49" s="2885"/>
      <c r="AL49" s="2885"/>
      <c r="AM49" s="2885"/>
      <c r="AN49" s="2885"/>
      <c r="AO49" s="2885"/>
      <c r="AP49" s="2885"/>
      <c r="AQ49" s="2885"/>
      <c r="AR49" s="2885"/>
      <c r="AS49" s="2885"/>
      <c r="AT49" s="2885"/>
      <c r="AU49" s="2885"/>
      <c r="AV49" s="2885"/>
      <c r="AW49" s="2885"/>
      <c r="AX49" s="2885"/>
      <c r="AY49" s="2885"/>
      <c r="AZ49" s="2885"/>
      <c r="BA49" s="2885"/>
      <c r="BB49" s="263"/>
      <c r="BC49" s="263"/>
      <c r="BD49" s="1287" t="s">
        <v>92</v>
      </c>
      <c r="BE49" s="1288"/>
      <c r="BF49" s="1289"/>
      <c r="BG49" s="3094" t="s">
        <v>19</v>
      </c>
      <c r="BH49" s="3083"/>
      <c r="BI49" s="3083"/>
      <c r="BJ49" s="3095" t="s">
        <v>36</v>
      </c>
      <c r="BK49" s="3095"/>
      <c r="BL49" s="3095"/>
      <c r="BM49" s="3095"/>
      <c r="BN49" s="3095"/>
      <c r="BO49" s="3083" t="s">
        <v>19</v>
      </c>
      <c r="BP49" s="3083"/>
      <c r="BQ49" s="3083"/>
      <c r="BR49" s="3084" t="s">
        <v>28</v>
      </c>
      <c r="BS49" s="3084"/>
      <c r="BT49" s="3084"/>
      <c r="BU49" s="3085"/>
      <c r="BV49" s="263"/>
    </row>
    <row r="50" spans="2:74" s="84" customFormat="1" ht="12.95" customHeight="1">
      <c r="B50" s="264"/>
      <c r="C50" s="264"/>
      <c r="D50" s="264"/>
      <c r="E50" s="264"/>
      <c r="G50" s="2885"/>
      <c r="H50" s="2885"/>
      <c r="I50" s="2885"/>
      <c r="J50" s="2885"/>
      <c r="K50" s="2885"/>
      <c r="L50" s="2885"/>
      <c r="M50" s="2885"/>
      <c r="N50" s="2885"/>
      <c r="O50" s="2885"/>
      <c r="P50" s="2885"/>
      <c r="Q50" s="2885"/>
      <c r="R50" s="2885"/>
      <c r="S50" s="2885"/>
      <c r="T50" s="2885"/>
      <c r="U50" s="2885"/>
      <c r="V50" s="2885"/>
      <c r="W50" s="2885"/>
      <c r="X50" s="2885"/>
      <c r="Y50" s="2885"/>
      <c r="Z50" s="2885"/>
      <c r="AA50" s="2885"/>
      <c r="AB50" s="2885"/>
      <c r="AC50" s="2885"/>
      <c r="AD50" s="2885"/>
      <c r="AE50" s="2885"/>
      <c r="AF50" s="2885"/>
      <c r="AG50" s="2885"/>
      <c r="AH50" s="2885"/>
      <c r="AI50" s="2885"/>
      <c r="AJ50" s="2885"/>
      <c r="AK50" s="2885"/>
      <c r="AL50" s="2885"/>
      <c r="AM50" s="2885"/>
      <c r="AN50" s="2885"/>
      <c r="AO50" s="2885"/>
      <c r="AP50" s="2885"/>
      <c r="AQ50" s="2885"/>
      <c r="AR50" s="2885"/>
      <c r="AS50" s="2885"/>
      <c r="AT50" s="2885"/>
      <c r="AU50" s="2885"/>
      <c r="AV50" s="2885"/>
      <c r="AW50" s="2885"/>
      <c r="AX50" s="2885"/>
      <c r="AY50" s="2885"/>
      <c r="AZ50" s="2885"/>
      <c r="BA50" s="2885"/>
      <c r="BD50" s="2928" t="s">
        <v>93</v>
      </c>
      <c r="BE50" s="2929"/>
      <c r="BF50" s="2930"/>
      <c r="BG50" s="2939" t="s">
        <v>19</v>
      </c>
      <c r="BH50" s="2240"/>
      <c r="BI50" s="2240"/>
      <c r="BJ50" s="3092" t="s">
        <v>100</v>
      </c>
      <c r="BK50" s="3092"/>
      <c r="BL50" s="3092"/>
      <c r="BM50" s="3092"/>
      <c r="BN50" s="3092"/>
      <c r="BO50" s="2240" t="s">
        <v>19</v>
      </c>
      <c r="BP50" s="2240"/>
      <c r="BQ50" s="2240"/>
      <c r="BR50" s="3092" t="s">
        <v>113</v>
      </c>
      <c r="BS50" s="3092"/>
      <c r="BT50" s="3092"/>
      <c r="BU50" s="2947"/>
    </row>
    <row r="51" spans="2:74" s="84" customFormat="1" ht="13.5" customHeight="1">
      <c r="B51" s="264"/>
      <c r="C51" s="264"/>
      <c r="D51" s="264"/>
      <c r="E51" s="264"/>
      <c r="F51" s="264" t="s">
        <v>93</v>
      </c>
      <c r="G51" s="2885" t="s">
        <v>102</v>
      </c>
      <c r="H51" s="2885"/>
      <c r="I51" s="2885"/>
      <c r="J51" s="2885"/>
      <c r="K51" s="2885"/>
      <c r="L51" s="2885"/>
      <c r="M51" s="2885"/>
      <c r="N51" s="2885"/>
      <c r="O51" s="2885"/>
      <c r="P51" s="2885"/>
      <c r="Q51" s="2885"/>
      <c r="R51" s="2885"/>
      <c r="S51" s="2885"/>
      <c r="T51" s="2885"/>
      <c r="U51" s="2885"/>
      <c r="V51" s="2885"/>
      <c r="W51" s="2885"/>
      <c r="X51" s="2885"/>
      <c r="Y51" s="2885"/>
      <c r="Z51" s="2885"/>
      <c r="AA51" s="2885"/>
      <c r="AB51" s="2885"/>
      <c r="AC51" s="2885"/>
      <c r="AD51" s="2885"/>
      <c r="AE51" s="2885"/>
      <c r="AF51" s="2885"/>
      <c r="AG51" s="2885"/>
      <c r="AH51" s="2885"/>
      <c r="AI51" s="2885"/>
      <c r="AJ51" s="2885"/>
      <c r="AK51" s="2885"/>
      <c r="AL51" s="2885"/>
      <c r="AM51" s="2885"/>
      <c r="AN51" s="2885"/>
      <c r="AO51" s="2885"/>
      <c r="AP51" s="2885"/>
      <c r="AQ51" s="2885"/>
      <c r="AR51" s="2885"/>
      <c r="AS51" s="2885"/>
      <c r="AT51" s="2885"/>
      <c r="AU51" s="2885"/>
      <c r="AV51" s="2885"/>
      <c r="AW51" s="2885"/>
      <c r="AX51" s="2885"/>
      <c r="AY51" s="2885"/>
      <c r="AZ51" s="2885"/>
      <c r="BA51" s="2885"/>
      <c r="BD51" s="2931"/>
      <c r="BE51" s="3086"/>
      <c r="BF51" s="2933"/>
      <c r="BG51" s="2940"/>
      <c r="BH51" s="3090"/>
      <c r="BI51" s="3090"/>
      <c r="BJ51" s="3092"/>
      <c r="BK51" s="3092"/>
      <c r="BL51" s="3092"/>
      <c r="BM51" s="3092"/>
      <c r="BN51" s="3092"/>
      <c r="BO51" s="3090"/>
      <c r="BP51" s="3090"/>
      <c r="BQ51" s="3090"/>
      <c r="BR51" s="3092"/>
      <c r="BS51" s="3092"/>
      <c r="BT51" s="3092"/>
      <c r="BU51" s="2947"/>
    </row>
    <row r="52" spans="2:74" s="84" customFormat="1" ht="6" customHeight="1" thickBot="1">
      <c r="B52" s="264"/>
      <c r="C52" s="264"/>
      <c r="D52" s="264"/>
      <c r="E52" s="264"/>
      <c r="G52" s="2885"/>
      <c r="H52" s="2885"/>
      <c r="I52" s="2885"/>
      <c r="J52" s="2885"/>
      <c r="K52" s="2885"/>
      <c r="L52" s="2885"/>
      <c r="M52" s="2885"/>
      <c r="N52" s="2885"/>
      <c r="O52" s="2885"/>
      <c r="P52" s="2885"/>
      <c r="Q52" s="2885"/>
      <c r="R52" s="2885"/>
      <c r="S52" s="2885"/>
      <c r="T52" s="2885"/>
      <c r="U52" s="2885"/>
      <c r="V52" s="2885"/>
      <c r="W52" s="2885"/>
      <c r="X52" s="2885"/>
      <c r="Y52" s="2885"/>
      <c r="Z52" s="2885"/>
      <c r="AA52" s="2885"/>
      <c r="AB52" s="2885"/>
      <c r="AC52" s="2885"/>
      <c r="AD52" s="2885"/>
      <c r="AE52" s="2885"/>
      <c r="AF52" s="2885"/>
      <c r="AG52" s="2885"/>
      <c r="AH52" s="2885"/>
      <c r="AI52" s="2885"/>
      <c r="AJ52" s="2885"/>
      <c r="AK52" s="2885"/>
      <c r="AL52" s="2885"/>
      <c r="AM52" s="2885"/>
      <c r="AN52" s="2885"/>
      <c r="AO52" s="2885"/>
      <c r="AP52" s="2885"/>
      <c r="AQ52" s="2885"/>
      <c r="AR52" s="2885"/>
      <c r="AS52" s="2885"/>
      <c r="AT52" s="2885"/>
      <c r="AU52" s="2885"/>
      <c r="AV52" s="2885"/>
      <c r="AW52" s="2885"/>
      <c r="AX52" s="2885"/>
      <c r="AY52" s="2885"/>
      <c r="AZ52" s="2885"/>
      <c r="BA52" s="2885"/>
      <c r="BD52" s="3087"/>
      <c r="BE52" s="3088"/>
      <c r="BF52" s="3089"/>
      <c r="BG52" s="3091"/>
      <c r="BH52" s="2280"/>
      <c r="BI52" s="2280"/>
      <c r="BJ52" s="2594"/>
      <c r="BK52" s="2594"/>
      <c r="BL52" s="2594"/>
      <c r="BM52" s="2594"/>
      <c r="BN52" s="2594"/>
      <c r="BO52" s="2280"/>
      <c r="BP52" s="2280"/>
      <c r="BQ52" s="2280"/>
      <c r="BR52" s="2594"/>
      <c r="BS52" s="2594"/>
      <c r="BT52" s="2594"/>
      <c r="BU52" s="2595"/>
    </row>
    <row r="53" spans="2:74" s="84" customFormat="1" ht="5.25" customHeight="1">
      <c r="B53" s="264"/>
      <c r="C53" s="264"/>
      <c r="D53" s="264"/>
      <c r="E53" s="264"/>
      <c r="G53" s="2885"/>
      <c r="H53" s="2885"/>
      <c r="I53" s="2885"/>
      <c r="J53" s="2885"/>
      <c r="K53" s="2885"/>
      <c r="L53" s="2885"/>
      <c r="M53" s="2885"/>
      <c r="N53" s="2885"/>
      <c r="O53" s="2885"/>
      <c r="P53" s="2885"/>
      <c r="Q53" s="2885"/>
      <c r="R53" s="2885"/>
      <c r="S53" s="2885"/>
      <c r="T53" s="2885"/>
      <c r="U53" s="2885"/>
      <c r="V53" s="2885"/>
      <c r="W53" s="2885"/>
      <c r="X53" s="2885"/>
      <c r="Y53" s="2885"/>
      <c r="Z53" s="2885"/>
      <c r="AA53" s="2885"/>
      <c r="AB53" s="2885"/>
      <c r="AC53" s="2885"/>
      <c r="AD53" s="2885"/>
      <c r="AE53" s="2885"/>
      <c r="AF53" s="2885"/>
      <c r="AG53" s="2885"/>
      <c r="AH53" s="2885"/>
      <c r="AI53" s="2885"/>
      <c r="AJ53" s="2885"/>
      <c r="AK53" s="2885"/>
      <c r="AL53" s="2885"/>
      <c r="AM53" s="2885"/>
      <c r="AN53" s="2885"/>
      <c r="AO53" s="2885"/>
      <c r="AP53" s="2885"/>
      <c r="AQ53" s="2885"/>
      <c r="AR53" s="2885"/>
      <c r="AS53" s="2885"/>
      <c r="AT53" s="2885"/>
      <c r="AU53" s="2885"/>
      <c r="AV53" s="2885"/>
      <c r="AW53" s="2885"/>
      <c r="AX53" s="2885"/>
      <c r="AY53" s="2885"/>
      <c r="AZ53" s="2885"/>
      <c r="BA53" s="2885"/>
    </row>
    <row r="54" spans="2:74" s="84" customFormat="1" ht="3.95" customHeight="1">
      <c r="B54" s="264"/>
      <c r="C54" s="264"/>
      <c r="D54" s="264"/>
      <c r="E54" s="264"/>
    </row>
    <row r="55" spans="2:74" s="84" customFormat="1" ht="12" customHeight="1">
      <c r="B55" s="264"/>
      <c r="C55" s="264"/>
      <c r="D55" s="264"/>
      <c r="E55" s="85" t="s">
        <v>91</v>
      </c>
      <c r="F55" s="2885" t="s">
        <v>111</v>
      </c>
      <c r="G55" s="2885"/>
      <c r="H55" s="2885"/>
      <c r="I55" s="2885"/>
      <c r="J55" s="2885"/>
      <c r="K55" s="2885"/>
      <c r="L55" s="2885"/>
      <c r="M55" s="2885"/>
      <c r="N55" s="2885"/>
      <c r="O55" s="2885"/>
      <c r="P55" s="2885"/>
      <c r="Q55" s="2885"/>
      <c r="R55" s="2885"/>
      <c r="S55" s="2885"/>
      <c r="T55" s="2885"/>
      <c r="U55" s="2885"/>
      <c r="V55" s="2885"/>
      <c r="W55" s="2885"/>
      <c r="X55" s="2885"/>
      <c r="Y55" s="2885"/>
      <c r="Z55" s="2885"/>
      <c r="AA55" s="2885"/>
      <c r="AB55" s="2885"/>
      <c r="AC55" s="2885"/>
      <c r="AD55" s="2885"/>
      <c r="AE55" s="2885"/>
      <c r="AF55" s="2885"/>
      <c r="AG55" s="2885"/>
      <c r="AH55" s="2885"/>
      <c r="AI55" s="2885"/>
      <c r="AJ55" s="2885"/>
      <c r="AK55" s="2885"/>
      <c r="AL55" s="2885"/>
      <c r="AM55" s="2885"/>
      <c r="AN55" s="2885"/>
      <c r="AO55" s="2885"/>
      <c r="AP55" s="2885"/>
      <c r="AQ55" s="2885"/>
      <c r="AR55" s="2885"/>
      <c r="AS55" s="2885"/>
      <c r="AT55" s="2885"/>
      <c r="AU55" s="2885"/>
      <c r="AV55" s="2885"/>
      <c r="AW55" s="2885"/>
      <c r="AX55" s="2885"/>
      <c r="AY55" s="2885"/>
      <c r="AZ55" s="2885"/>
      <c r="BA55" s="2885"/>
      <c r="BB55" s="2885"/>
      <c r="BC55" s="2885"/>
      <c r="BD55" s="2885"/>
      <c r="BE55" s="2885"/>
      <c r="BF55" s="2885"/>
      <c r="BG55" s="2885"/>
      <c r="BH55" s="2885"/>
      <c r="BI55" s="2885"/>
      <c r="BJ55" s="2885"/>
      <c r="BK55" s="2885"/>
      <c r="BL55" s="2885"/>
      <c r="BM55" s="2885"/>
      <c r="BN55" s="2885"/>
      <c r="BO55" s="2885"/>
      <c r="BP55" s="2885"/>
      <c r="BQ55" s="2885"/>
      <c r="BR55" s="2885"/>
      <c r="BS55" s="2885"/>
      <c r="BT55" s="2885"/>
      <c r="BU55" s="2885"/>
      <c r="BV55" s="2885"/>
    </row>
    <row r="56" spans="2:74" s="84" customFormat="1" ht="16.5" customHeight="1">
      <c r="B56" s="264"/>
      <c r="C56" s="264"/>
      <c r="D56" s="264"/>
      <c r="E56" s="264"/>
      <c r="F56" s="2885"/>
      <c r="G56" s="2885"/>
      <c r="H56" s="2885"/>
      <c r="I56" s="2885"/>
      <c r="J56" s="2885"/>
      <c r="K56" s="2885"/>
      <c r="L56" s="2885"/>
      <c r="M56" s="2885"/>
      <c r="N56" s="2885"/>
      <c r="O56" s="2885"/>
      <c r="P56" s="2885"/>
      <c r="Q56" s="2885"/>
      <c r="R56" s="2885"/>
      <c r="S56" s="2885"/>
      <c r="T56" s="2885"/>
      <c r="U56" s="2885"/>
      <c r="V56" s="2885"/>
      <c r="W56" s="2885"/>
      <c r="X56" s="2885"/>
      <c r="Y56" s="2885"/>
      <c r="Z56" s="2885"/>
      <c r="AA56" s="2885"/>
      <c r="AB56" s="2885"/>
      <c r="AC56" s="2885"/>
      <c r="AD56" s="2885"/>
      <c r="AE56" s="2885"/>
      <c r="AF56" s="2885"/>
      <c r="AG56" s="2885"/>
      <c r="AH56" s="2885"/>
      <c r="AI56" s="2885"/>
      <c r="AJ56" s="2885"/>
      <c r="AK56" s="2885"/>
      <c r="AL56" s="2885"/>
      <c r="AM56" s="2885"/>
      <c r="AN56" s="2885"/>
      <c r="AO56" s="2885"/>
      <c r="AP56" s="2885"/>
      <c r="AQ56" s="2885"/>
      <c r="AR56" s="2885"/>
      <c r="AS56" s="2885"/>
      <c r="AT56" s="2885"/>
      <c r="AU56" s="2885"/>
      <c r="AV56" s="2885"/>
      <c r="AW56" s="2885"/>
      <c r="AX56" s="2885"/>
      <c r="AY56" s="2885"/>
      <c r="AZ56" s="2885"/>
      <c r="BA56" s="2885"/>
      <c r="BB56" s="2885"/>
      <c r="BC56" s="2885"/>
      <c r="BD56" s="2885"/>
      <c r="BE56" s="2885"/>
      <c r="BF56" s="2885"/>
      <c r="BG56" s="2885"/>
      <c r="BH56" s="2885"/>
      <c r="BI56" s="2885"/>
      <c r="BJ56" s="2885"/>
      <c r="BK56" s="2885"/>
      <c r="BL56" s="2885"/>
      <c r="BM56" s="2885"/>
      <c r="BN56" s="2885"/>
      <c r="BO56" s="2885"/>
      <c r="BP56" s="2885"/>
      <c r="BQ56" s="2885"/>
      <c r="BR56" s="2885"/>
      <c r="BS56" s="2885"/>
      <c r="BT56" s="2885"/>
      <c r="BU56" s="2885"/>
      <c r="BV56" s="2885"/>
    </row>
    <row r="57" spans="2:74" s="84" customFormat="1" ht="12" customHeight="1">
      <c r="B57" s="83" t="s">
        <v>37</v>
      </c>
      <c r="C57" s="264"/>
      <c r="D57" s="264"/>
      <c r="E57" s="264"/>
    </row>
    <row r="58" spans="2:74" s="84" customFormat="1" ht="3.95" customHeight="1">
      <c r="B58" s="83"/>
      <c r="C58" s="264"/>
      <c r="D58" s="264"/>
      <c r="E58" s="264"/>
    </row>
    <row r="59" spans="2:74" s="84" customFormat="1" ht="12" customHeight="1">
      <c r="B59" s="264"/>
      <c r="C59" s="264"/>
      <c r="D59" s="264"/>
      <c r="E59" s="264" t="s">
        <v>30</v>
      </c>
      <c r="F59" s="2925" t="s">
        <v>353</v>
      </c>
      <c r="G59" s="2925"/>
      <c r="H59" s="2925"/>
      <c r="I59" s="2925"/>
      <c r="J59" s="2925"/>
      <c r="K59" s="2925"/>
      <c r="L59" s="2925"/>
      <c r="M59" s="2925"/>
      <c r="N59" s="2925"/>
      <c r="O59" s="2925"/>
      <c r="P59" s="2925"/>
      <c r="Q59" s="2925"/>
      <c r="R59" s="2925"/>
      <c r="S59" s="2925"/>
      <c r="T59" s="2925"/>
      <c r="U59" s="2925"/>
      <c r="V59" s="2925"/>
      <c r="W59" s="2925"/>
      <c r="X59" s="2925"/>
      <c r="Y59" s="2925"/>
      <c r="Z59" s="2925"/>
      <c r="AA59" s="2925"/>
      <c r="AB59" s="2925"/>
      <c r="AC59" s="2925"/>
      <c r="AD59" s="2925"/>
      <c r="AE59" s="2925"/>
      <c r="AF59" s="2925"/>
      <c r="AG59" s="2925"/>
      <c r="AH59" s="2925"/>
      <c r="AI59" s="2925"/>
      <c r="AJ59" s="2925"/>
      <c r="AK59" s="2925"/>
      <c r="AL59" s="2925"/>
      <c r="AM59" s="2925"/>
      <c r="AN59" s="2925"/>
      <c r="AO59" s="2925"/>
      <c r="AP59" s="2925"/>
      <c r="AQ59" s="2925"/>
      <c r="AR59" s="2925"/>
      <c r="AS59" s="2925"/>
      <c r="AT59" s="2925"/>
      <c r="AU59" s="2925"/>
      <c r="AV59" s="2925"/>
      <c r="AW59" s="2925"/>
      <c r="AX59" s="2925"/>
      <c r="AY59" s="2925"/>
      <c r="AZ59" s="2925"/>
      <c r="BA59" s="2925"/>
      <c r="BB59" s="2925"/>
      <c r="BC59" s="2925"/>
      <c r="BD59" s="2925"/>
      <c r="BE59" s="2925"/>
      <c r="BF59" s="2925"/>
      <c r="BG59" s="2925"/>
      <c r="BH59" s="2925"/>
      <c r="BI59" s="2925"/>
      <c r="BJ59" s="2925"/>
      <c r="BK59" s="2925"/>
      <c r="BL59" s="2925"/>
      <c r="BM59" s="2925"/>
      <c r="BN59" s="2925"/>
      <c r="BO59" s="2925"/>
      <c r="BP59" s="2925"/>
      <c r="BQ59" s="2925"/>
      <c r="BR59" s="2925"/>
      <c r="BS59" s="2925"/>
      <c r="BT59" s="2925"/>
      <c r="BU59" s="2925"/>
      <c r="BV59" s="2925"/>
    </row>
    <row r="60" spans="2:74" s="84" customFormat="1" ht="16.5" customHeight="1">
      <c r="B60" s="264"/>
      <c r="C60" s="264"/>
      <c r="D60" s="264"/>
      <c r="E60" s="264"/>
      <c r="F60" s="2925"/>
      <c r="G60" s="2925"/>
      <c r="H60" s="2925"/>
      <c r="I60" s="2925"/>
      <c r="J60" s="2925"/>
      <c r="K60" s="2925"/>
      <c r="L60" s="2925"/>
      <c r="M60" s="2925"/>
      <c r="N60" s="2925"/>
      <c r="O60" s="2925"/>
      <c r="P60" s="2925"/>
      <c r="Q60" s="2925"/>
      <c r="R60" s="2925"/>
      <c r="S60" s="2925"/>
      <c r="T60" s="2925"/>
      <c r="U60" s="2925"/>
      <c r="V60" s="2925"/>
      <c r="W60" s="2925"/>
      <c r="X60" s="2925"/>
      <c r="Y60" s="2925"/>
      <c r="Z60" s="2925"/>
      <c r="AA60" s="2925"/>
      <c r="AB60" s="2925"/>
      <c r="AC60" s="2925"/>
      <c r="AD60" s="2925"/>
      <c r="AE60" s="2925"/>
      <c r="AF60" s="2925"/>
      <c r="AG60" s="2925"/>
      <c r="AH60" s="2925"/>
      <c r="AI60" s="2925"/>
      <c r="AJ60" s="2925"/>
      <c r="AK60" s="2925"/>
      <c r="AL60" s="2925"/>
      <c r="AM60" s="2925"/>
      <c r="AN60" s="2925"/>
      <c r="AO60" s="2925"/>
      <c r="AP60" s="2925"/>
      <c r="AQ60" s="2925"/>
      <c r="AR60" s="2925"/>
      <c r="AS60" s="2925"/>
      <c r="AT60" s="2925"/>
      <c r="AU60" s="2925"/>
      <c r="AV60" s="2925"/>
      <c r="AW60" s="2925"/>
      <c r="AX60" s="2925"/>
      <c r="AY60" s="2925"/>
      <c r="AZ60" s="2925"/>
      <c r="BA60" s="2925"/>
      <c r="BB60" s="2925"/>
      <c r="BC60" s="2925"/>
      <c r="BD60" s="2925"/>
      <c r="BE60" s="2925"/>
      <c r="BF60" s="2925"/>
      <c r="BG60" s="2925"/>
      <c r="BH60" s="2925"/>
      <c r="BI60" s="2925"/>
      <c r="BJ60" s="2925"/>
      <c r="BK60" s="2925"/>
      <c r="BL60" s="2925"/>
      <c r="BM60" s="2925"/>
      <c r="BN60" s="2925"/>
      <c r="BO60" s="2925"/>
      <c r="BP60" s="2925"/>
      <c r="BQ60" s="2925"/>
      <c r="BR60" s="2925"/>
      <c r="BS60" s="2925"/>
      <c r="BT60" s="2925"/>
      <c r="BU60" s="2925"/>
      <c r="BV60" s="2925"/>
    </row>
    <row r="61" spans="2:74" s="84" customFormat="1" ht="12" customHeight="1">
      <c r="B61" s="83" t="s">
        <v>34</v>
      </c>
      <c r="C61" s="264"/>
      <c r="D61" s="264"/>
      <c r="E61" s="264"/>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c r="AJ61" s="285"/>
      <c r="AK61" s="285"/>
      <c r="AL61" s="285"/>
      <c r="AM61" s="285"/>
      <c r="AN61" s="285"/>
      <c r="AO61" s="285"/>
      <c r="AP61" s="285"/>
      <c r="AQ61" s="285"/>
      <c r="AR61" s="285"/>
      <c r="AS61" s="285"/>
      <c r="AT61" s="285"/>
      <c r="AU61" s="285"/>
      <c r="AV61" s="285"/>
      <c r="AW61" s="285"/>
      <c r="AX61" s="285"/>
      <c r="AY61" s="285"/>
      <c r="AZ61" s="285"/>
      <c r="BA61" s="285"/>
      <c r="BB61" s="285"/>
      <c r="BC61" s="285"/>
      <c r="BD61" s="285"/>
      <c r="BE61" s="285"/>
      <c r="BF61" s="285"/>
      <c r="BG61" s="285"/>
      <c r="BH61" s="285"/>
      <c r="BI61" s="285"/>
      <c r="BJ61" s="285"/>
      <c r="BK61" s="285"/>
      <c r="BL61" s="285"/>
      <c r="BM61" s="285"/>
      <c r="BN61" s="285"/>
      <c r="BO61" s="285"/>
      <c r="BP61" s="285"/>
      <c r="BQ61" s="285"/>
      <c r="BR61" s="285"/>
      <c r="BS61" s="285"/>
      <c r="BT61" s="285"/>
      <c r="BU61" s="285"/>
      <c r="BV61" s="285"/>
    </row>
    <row r="62" spans="2:74" s="84" customFormat="1" ht="3.95" customHeight="1">
      <c r="B62" s="83"/>
      <c r="C62" s="264"/>
      <c r="D62" s="264"/>
      <c r="E62" s="264"/>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c r="AJ62" s="285"/>
      <c r="AK62" s="285"/>
      <c r="AL62" s="285"/>
      <c r="AM62" s="285"/>
      <c r="AN62" s="285"/>
      <c r="AO62" s="285"/>
      <c r="AP62" s="285"/>
      <c r="AQ62" s="285"/>
      <c r="AR62" s="285"/>
      <c r="AS62" s="285"/>
      <c r="AT62" s="285"/>
      <c r="AU62" s="285"/>
      <c r="AV62" s="285"/>
      <c r="AW62" s="285"/>
      <c r="AX62" s="285"/>
      <c r="AY62" s="285"/>
      <c r="AZ62" s="285"/>
      <c r="BA62" s="285"/>
      <c r="BB62" s="285"/>
      <c r="BC62" s="285"/>
      <c r="BD62" s="285"/>
      <c r="BE62" s="285"/>
      <c r="BF62" s="285"/>
      <c r="BG62" s="285"/>
      <c r="BH62" s="285"/>
      <c r="BI62" s="285"/>
      <c r="BJ62" s="285"/>
      <c r="BK62" s="285"/>
      <c r="BL62" s="285"/>
      <c r="BM62" s="285"/>
      <c r="BN62" s="285"/>
      <c r="BO62" s="285"/>
      <c r="BP62" s="285"/>
      <c r="BQ62" s="285"/>
      <c r="BR62" s="285"/>
      <c r="BS62" s="285"/>
      <c r="BT62" s="285"/>
      <c r="BU62" s="285"/>
      <c r="BV62" s="285"/>
    </row>
    <row r="63" spans="2:74" s="84" customFormat="1" ht="12" customHeight="1">
      <c r="B63" s="264"/>
      <c r="C63" s="264"/>
      <c r="D63" s="264"/>
      <c r="E63" s="264" t="s">
        <v>31</v>
      </c>
      <c r="F63" s="2925" t="s">
        <v>217</v>
      </c>
      <c r="G63" s="2925"/>
      <c r="H63" s="2925"/>
      <c r="I63" s="2925"/>
      <c r="J63" s="2925"/>
      <c r="K63" s="2925"/>
      <c r="L63" s="2925"/>
      <c r="M63" s="2925"/>
      <c r="N63" s="2925"/>
      <c r="O63" s="2925"/>
      <c r="P63" s="2925"/>
      <c r="Q63" s="2925"/>
      <c r="R63" s="2925"/>
      <c r="S63" s="2925"/>
      <c r="T63" s="2925"/>
      <c r="U63" s="2925"/>
      <c r="V63" s="2925"/>
      <c r="W63" s="2925"/>
      <c r="X63" s="2925"/>
      <c r="Y63" s="2925"/>
      <c r="Z63" s="2925"/>
      <c r="AA63" s="2925"/>
      <c r="AB63" s="2925"/>
      <c r="AC63" s="2925"/>
      <c r="AD63" s="2925"/>
      <c r="AE63" s="2925"/>
      <c r="AF63" s="2925"/>
      <c r="AG63" s="2925"/>
      <c r="AH63" s="2925"/>
      <c r="AI63" s="2925"/>
      <c r="AJ63" s="2925"/>
      <c r="AK63" s="2925"/>
      <c r="AL63" s="2925"/>
      <c r="AM63" s="2925"/>
      <c r="AN63" s="2925"/>
      <c r="AO63" s="2925"/>
      <c r="AP63" s="2925"/>
      <c r="AQ63" s="2925"/>
      <c r="AR63" s="2925"/>
      <c r="AS63" s="2925"/>
      <c r="AT63" s="2925"/>
      <c r="AU63" s="2925"/>
      <c r="AV63" s="2925"/>
      <c r="AW63" s="2925"/>
      <c r="AX63" s="2925"/>
      <c r="AY63" s="2925"/>
      <c r="AZ63" s="2925"/>
      <c r="BA63" s="2925"/>
      <c r="BB63" s="2925"/>
      <c r="BC63" s="2925"/>
      <c r="BD63" s="2925"/>
      <c r="BE63" s="2925"/>
      <c r="BF63" s="2925"/>
      <c r="BG63" s="2925"/>
      <c r="BH63" s="2925"/>
      <c r="BI63" s="2925"/>
      <c r="BJ63" s="2925"/>
      <c r="BK63" s="2925"/>
      <c r="BL63" s="2925"/>
      <c r="BM63" s="2925"/>
      <c r="BN63" s="2925"/>
      <c r="BO63" s="2925"/>
      <c r="BP63" s="2925"/>
      <c r="BQ63" s="2925"/>
      <c r="BR63" s="2925"/>
      <c r="BS63" s="2925"/>
      <c r="BT63" s="2925"/>
      <c r="BU63" s="2925"/>
      <c r="BV63" s="2925"/>
    </row>
    <row r="64" spans="2:74" s="84" customFormat="1" ht="12" customHeight="1">
      <c r="B64" s="264"/>
      <c r="C64" s="264"/>
      <c r="D64" s="264"/>
      <c r="E64" s="264"/>
      <c r="F64" s="2925"/>
      <c r="G64" s="2925"/>
      <c r="H64" s="2925"/>
      <c r="I64" s="2925"/>
      <c r="J64" s="2925"/>
      <c r="K64" s="2925"/>
      <c r="L64" s="2925"/>
      <c r="M64" s="2925"/>
      <c r="N64" s="2925"/>
      <c r="O64" s="2925"/>
      <c r="P64" s="2925"/>
      <c r="Q64" s="2925"/>
      <c r="R64" s="2925"/>
      <c r="S64" s="2925"/>
      <c r="T64" s="2925"/>
      <c r="U64" s="2925"/>
      <c r="V64" s="2925"/>
      <c r="W64" s="2925"/>
      <c r="X64" s="2925"/>
      <c r="Y64" s="2925"/>
      <c r="Z64" s="2925"/>
      <c r="AA64" s="2925"/>
      <c r="AB64" s="2925"/>
      <c r="AC64" s="2925"/>
      <c r="AD64" s="2925"/>
      <c r="AE64" s="2925"/>
      <c r="AF64" s="2925"/>
      <c r="AG64" s="2925"/>
      <c r="AH64" s="2925"/>
      <c r="AI64" s="2925"/>
      <c r="AJ64" s="2925"/>
      <c r="AK64" s="2925"/>
      <c r="AL64" s="2925"/>
      <c r="AM64" s="2925"/>
      <c r="AN64" s="2925"/>
      <c r="AO64" s="2925"/>
      <c r="AP64" s="2925"/>
      <c r="AQ64" s="2925"/>
      <c r="AR64" s="2925"/>
      <c r="AS64" s="2925"/>
      <c r="AT64" s="2925"/>
      <c r="AU64" s="2925"/>
      <c r="AV64" s="2925"/>
      <c r="AW64" s="2925"/>
      <c r="AX64" s="2925"/>
      <c r="AY64" s="2925"/>
      <c r="AZ64" s="2925"/>
      <c r="BA64" s="2925"/>
      <c r="BB64" s="2925"/>
      <c r="BC64" s="2925"/>
      <c r="BD64" s="2925"/>
      <c r="BE64" s="2925"/>
      <c r="BF64" s="2925"/>
      <c r="BG64" s="2925"/>
      <c r="BH64" s="2925"/>
      <c r="BI64" s="2925"/>
      <c r="BJ64" s="2925"/>
      <c r="BK64" s="2925"/>
      <c r="BL64" s="2925"/>
      <c r="BM64" s="2925"/>
      <c r="BN64" s="2925"/>
      <c r="BO64" s="2925"/>
      <c r="BP64" s="2925"/>
      <c r="BQ64" s="2925"/>
      <c r="BR64" s="2925"/>
      <c r="BS64" s="2925"/>
      <c r="BT64" s="2925"/>
      <c r="BU64" s="2925"/>
      <c r="BV64" s="2925"/>
    </row>
    <row r="65" spans="2:74" s="287" customFormat="1" ht="12" customHeight="1">
      <c r="B65" s="286"/>
      <c r="C65" s="286"/>
      <c r="D65" s="286"/>
      <c r="E65" s="286"/>
      <c r="BU65" s="288" t="s">
        <v>301</v>
      </c>
    </row>
    <row r="66" spans="2:74" s="84" customFormat="1" ht="9" customHeight="1">
      <c r="B66" s="264"/>
      <c r="C66" s="264"/>
      <c r="D66" s="264"/>
      <c r="E66" s="264"/>
      <c r="BV66" s="289"/>
    </row>
    <row r="67" spans="2:74" s="84" customFormat="1" ht="8.1" customHeight="1">
      <c r="B67" s="264"/>
      <c r="C67" s="290"/>
      <c r="D67" s="291"/>
      <c r="E67" s="291"/>
      <c r="F67" s="292"/>
      <c r="G67" s="292"/>
    </row>
    <row r="68" spans="2:74" s="84" customFormat="1" ht="12" customHeight="1">
      <c r="B68" s="264"/>
      <c r="C68" s="264"/>
      <c r="D68" s="264"/>
      <c r="E68" s="264"/>
    </row>
    <row r="69" spans="2:74" s="84" customFormat="1" ht="12" customHeight="1">
      <c r="B69" s="264"/>
      <c r="C69" s="264"/>
      <c r="D69" s="264"/>
      <c r="E69" s="264"/>
    </row>
    <row r="70" spans="2:74" s="84" customFormat="1" ht="12" customHeight="1">
      <c r="B70" s="264"/>
      <c r="C70" s="264"/>
      <c r="D70" s="264"/>
      <c r="E70" s="264"/>
    </row>
    <row r="71" spans="2:74" s="84" customFormat="1" ht="12" customHeight="1">
      <c r="B71" s="264"/>
      <c r="C71" s="264"/>
      <c r="D71" s="264"/>
      <c r="E71" s="264"/>
    </row>
    <row r="72" spans="2:74" s="84" customFormat="1" ht="12" customHeight="1">
      <c r="B72" s="264"/>
      <c r="C72" s="264"/>
      <c r="D72" s="264"/>
      <c r="E72" s="264"/>
    </row>
    <row r="73" spans="2:74" s="84" customFormat="1" ht="12" customHeight="1">
      <c r="B73" s="264"/>
      <c r="C73" s="264"/>
      <c r="D73" s="264"/>
      <c r="E73" s="264"/>
    </row>
    <row r="74" spans="2:74" s="84" customFormat="1" ht="12" customHeight="1">
      <c r="B74" s="264"/>
      <c r="C74" s="264"/>
      <c r="D74" s="264"/>
      <c r="E74" s="264"/>
    </row>
    <row r="75" spans="2:74" s="84" customFormat="1" ht="12" customHeight="1">
      <c r="B75" s="264"/>
      <c r="C75" s="264"/>
      <c r="D75" s="264"/>
      <c r="E75" s="264"/>
    </row>
    <row r="76" spans="2:74" s="84" customFormat="1" ht="12" customHeight="1">
      <c r="B76" s="264"/>
      <c r="C76" s="264"/>
      <c r="D76" s="264"/>
      <c r="E76" s="264"/>
    </row>
    <row r="77" spans="2:74" s="84" customFormat="1" ht="12" customHeight="1">
      <c r="B77" s="264"/>
      <c r="C77" s="264"/>
      <c r="D77" s="264"/>
      <c r="E77" s="264"/>
    </row>
    <row r="78" spans="2:74" s="84" customFormat="1" ht="12" customHeight="1">
      <c r="B78" s="264"/>
      <c r="C78" s="264"/>
      <c r="D78" s="264"/>
      <c r="E78" s="264"/>
    </row>
    <row r="79" spans="2:74" s="84" customFormat="1" ht="12" customHeight="1">
      <c r="B79" s="264"/>
      <c r="C79" s="264"/>
      <c r="D79" s="264"/>
      <c r="E79" s="264"/>
    </row>
    <row r="80" spans="2:74" s="84" customFormat="1" ht="12" customHeight="1">
      <c r="B80" s="264"/>
      <c r="C80" s="264"/>
      <c r="D80" s="264"/>
      <c r="E80" s="264"/>
    </row>
    <row r="81" spans="2:5" s="84" customFormat="1" ht="12" customHeight="1">
      <c r="B81" s="264"/>
      <c r="C81" s="264"/>
      <c r="D81" s="264"/>
      <c r="E81" s="264"/>
    </row>
    <row r="82" spans="2:5" s="84" customFormat="1" ht="12" customHeight="1">
      <c r="B82" s="264"/>
      <c r="C82" s="264"/>
      <c r="D82" s="264"/>
      <c r="E82" s="264"/>
    </row>
    <row r="83" spans="2:5" s="84" customFormat="1" ht="12" customHeight="1">
      <c r="B83" s="264"/>
      <c r="C83" s="264"/>
      <c r="D83" s="264"/>
      <c r="E83" s="264"/>
    </row>
    <row r="84" spans="2:5" s="84" customFormat="1" ht="12" customHeight="1">
      <c r="B84" s="264"/>
      <c r="C84" s="264"/>
      <c r="D84" s="264"/>
      <c r="E84" s="264"/>
    </row>
    <row r="85" spans="2:5" s="84" customFormat="1" ht="12" customHeight="1">
      <c r="B85" s="264"/>
      <c r="C85" s="264"/>
      <c r="D85" s="264"/>
      <c r="E85" s="264"/>
    </row>
    <row r="86" spans="2:5" s="84" customFormat="1" ht="12" customHeight="1">
      <c r="B86" s="264"/>
      <c r="C86" s="264"/>
      <c r="D86" s="264"/>
      <c r="E86" s="264"/>
    </row>
    <row r="87" spans="2:5" s="84" customFormat="1" ht="12" customHeight="1">
      <c r="B87" s="264"/>
      <c r="C87" s="264"/>
      <c r="D87" s="264"/>
      <c r="E87" s="264"/>
    </row>
    <row r="88" spans="2:5" s="84" customFormat="1" ht="12" customHeight="1">
      <c r="B88" s="264"/>
      <c r="C88" s="264"/>
      <c r="D88" s="264"/>
      <c r="E88" s="264"/>
    </row>
    <row r="89" spans="2:5" s="84" customFormat="1" ht="12" customHeight="1">
      <c r="B89" s="264"/>
      <c r="C89" s="264"/>
      <c r="D89" s="264"/>
      <c r="E89" s="264"/>
    </row>
    <row r="90" spans="2:5" s="84" customFormat="1" ht="12" customHeight="1">
      <c r="B90" s="264"/>
      <c r="C90" s="264"/>
      <c r="D90" s="264"/>
      <c r="E90" s="264"/>
    </row>
    <row r="91" spans="2:5" s="84" customFormat="1" ht="12" customHeight="1">
      <c r="B91" s="264"/>
      <c r="C91" s="264"/>
      <c r="D91" s="264"/>
      <c r="E91" s="264"/>
    </row>
    <row r="92" spans="2:5" s="84" customFormat="1" ht="12" customHeight="1">
      <c r="B92" s="264"/>
      <c r="C92" s="264"/>
      <c r="D92" s="264"/>
      <c r="E92" s="264"/>
    </row>
    <row r="93" spans="2:5" s="84" customFormat="1" ht="12" customHeight="1">
      <c r="B93" s="264"/>
      <c r="C93" s="264"/>
      <c r="D93" s="264"/>
      <c r="E93" s="264"/>
    </row>
    <row r="94" spans="2:5" s="84" customFormat="1" ht="12" customHeight="1">
      <c r="B94" s="264"/>
      <c r="C94" s="264"/>
      <c r="D94" s="264"/>
      <c r="E94" s="264"/>
    </row>
    <row r="95" spans="2:5" s="84" customFormat="1" ht="12" customHeight="1">
      <c r="B95" s="264"/>
      <c r="C95" s="264"/>
      <c r="D95" s="264"/>
      <c r="E95" s="264"/>
    </row>
    <row r="96" spans="2:5" s="84" customFormat="1" ht="12" customHeight="1">
      <c r="B96" s="264"/>
      <c r="C96" s="264"/>
      <c r="D96" s="264"/>
      <c r="E96" s="264"/>
    </row>
    <row r="97" spans="2:5" s="84" customFormat="1" ht="12" customHeight="1">
      <c r="B97" s="264"/>
      <c r="C97" s="264"/>
      <c r="D97" s="264"/>
      <c r="E97" s="264"/>
    </row>
    <row r="98" spans="2:5" s="84" customFormat="1" ht="12" customHeight="1">
      <c r="B98" s="264"/>
      <c r="C98" s="264"/>
      <c r="D98" s="264"/>
      <c r="E98" s="264"/>
    </row>
    <row r="99" spans="2:5" s="84" customFormat="1" ht="12" customHeight="1">
      <c r="B99" s="264"/>
      <c r="C99" s="264"/>
      <c r="D99" s="264"/>
      <c r="E99" s="264"/>
    </row>
    <row r="100" spans="2:5" s="84" customFormat="1" ht="12" customHeight="1">
      <c r="B100" s="264"/>
      <c r="C100" s="264"/>
      <c r="D100" s="264"/>
      <c r="E100" s="264"/>
    </row>
    <row r="101" spans="2:5" s="84" customFormat="1" ht="12" customHeight="1">
      <c r="B101" s="264"/>
      <c r="C101" s="264"/>
      <c r="D101" s="264"/>
      <c r="E101" s="264"/>
    </row>
    <row r="102" spans="2:5" s="84" customFormat="1" ht="12" customHeight="1">
      <c r="B102" s="264"/>
      <c r="C102" s="264"/>
      <c r="D102" s="264"/>
      <c r="E102" s="264"/>
    </row>
    <row r="103" spans="2:5" s="84" customFormat="1" ht="12" customHeight="1">
      <c r="B103" s="264"/>
      <c r="C103" s="264"/>
      <c r="D103" s="264"/>
      <c r="E103" s="264"/>
    </row>
    <row r="104" spans="2:5" s="84" customFormat="1" ht="12" customHeight="1">
      <c r="B104" s="264"/>
      <c r="C104" s="264"/>
      <c r="D104" s="264"/>
      <c r="E104" s="264"/>
    </row>
    <row r="105" spans="2:5" s="84" customFormat="1" ht="12" customHeight="1">
      <c r="B105" s="264"/>
      <c r="C105" s="264"/>
      <c r="D105" s="264"/>
      <c r="E105" s="264"/>
    </row>
    <row r="106" spans="2:5" s="84" customFormat="1" ht="12" customHeight="1">
      <c r="B106" s="264"/>
      <c r="C106" s="264"/>
      <c r="D106" s="264"/>
      <c r="E106" s="264"/>
    </row>
    <row r="107" spans="2:5" s="84" customFormat="1" ht="12" customHeight="1">
      <c r="B107" s="264"/>
      <c r="C107" s="264"/>
      <c r="D107" s="264"/>
      <c r="E107" s="264"/>
    </row>
    <row r="108" spans="2:5" s="84" customFormat="1" ht="12" customHeight="1">
      <c r="B108" s="264"/>
      <c r="C108" s="264"/>
      <c r="D108" s="264"/>
      <c r="E108" s="264"/>
    </row>
    <row r="109" spans="2:5" s="84" customFormat="1" ht="12" customHeight="1">
      <c r="B109" s="264"/>
      <c r="C109" s="264"/>
      <c r="D109" s="264"/>
      <c r="E109" s="264"/>
    </row>
    <row r="110" spans="2:5" s="84" customFormat="1" ht="12" customHeight="1">
      <c r="B110" s="264"/>
      <c r="C110" s="264"/>
      <c r="D110" s="264"/>
      <c r="E110" s="264"/>
    </row>
    <row r="111" spans="2:5" s="84" customFormat="1" ht="12" customHeight="1">
      <c r="B111" s="264"/>
      <c r="C111" s="264"/>
      <c r="D111" s="264"/>
      <c r="E111" s="264"/>
    </row>
    <row r="112" spans="2:5" s="84" customFormat="1" ht="12" customHeight="1">
      <c r="B112" s="264"/>
      <c r="C112" s="264"/>
      <c r="D112" s="264"/>
      <c r="E112" s="264"/>
    </row>
    <row r="113" spans="2:5" s="84" customFormat="1" ht="12" customHeight="1">
      <c r="B113" s="264"/>
      <c r="C113" s="264"/>
      <c r="D113" s="264"/>
      <c r="E113" s="264"/>
    </row>
    <row r="114" spans="2:5" s="84" customFormat="1" ht="12" customHeight="1">
      <c r="B114" s="264"/>
      <c r="C114" s="264"/>
      <c r="D114" s="264"/>
      <c r="E114" s="264"/>
    </row>
    <row r="115" spans="2:5" s="84" customFormat="1" ht="12" customHeight="1">
      <c r="B115" s="264"/>
      <c r="C115" s="264"/>
      <c r="D115" s="264"/>
      <c r="E115" s="264"/>
    </row>
    <row r="116" spans="2:5" s="84" customFormat="1" ht="12" customHeight="1">
      <c r="B116" s="264"/>
      <c r="C116" s="264"/>
      <c r="D116" s="264"/>
      <c r="E116" s="264"/>
    </row>
    <row r="117" spans="2:5" s="84" customFormat="1" ht="12" customHeight="1">
      <c r="B117" s="264"/>
      <c r="C117" s="264"/>
      <c r="D117" s="264"/>
      <c r="E117" s="264"/>
    </row>
    <row r="118" spans="2:5" s="84" customFormat="1" ht="12" customHeight="1">
      <c r="B118" s="264"/>
      <c r="C118" s="264"/>
      <c r="D118" s="264"/>
      <c r="E118" s="264"/>
    </row>
    <row r="119" spans="2:5" s="84" customFormat="1" ht="12" customHeight="1">
      <c r="B119" s="264"/>
      <c r="C119" s="264"/>
      <c r="D119" s="264"/>
      <c r="E119" s="264"/>
    </row>
    <row r="120" spans="2:5" s="84" customFormat="1" ht="12" customHeight="1">
      <c r="B120" s="264"/>
      <c r="C120" s="264"/>
      <c r="D120" s="264"/>
      <c r="E120" s="264"/>
    </row>
    <row r="121" spans="2:5" s="84" customFormat="1" ht="12" customHeight="1">
      <c r="B121" s="264"/>
      <c r="C121" s="264"/>
      <c r="D121" s="264"/>
      <c r="E121" s="264"/>
    </row>
    <row r="122" spans="2:5" s="84" customFormat="1" ht="12" customHeight="1">
      <c r="B122" s="264"/>
      <c r="C122" s="264"/>
      <c r="D122" s="264"/>
      <c r="E122" s="264"/>
    </row>
    <row r="123" spans="2:5" s="84" customFormat="1" ht="12" customHeight="1">
      <c r="B123" s="264"/>
      <c r="C123" s="264"/>
      <c r="D123" s="264"/>
      <c r="E123" s="264"/>
    </row>
    <row r="124" spans="2:5" s="84" customFormat="1" ht="12" customHeight="1">
      <c r="B124" s="264"/>
      <c r="C124" s="264"/>
      <c r="D124" s="264"/>
      <c r="E124" s="264"/>
    </row>
    <row r="125" spans="2:5" ht="12" customHeight="1"/>
    <row r="126" spans="2:5" ht="12" customHeight="1"/>
    <row r="127" spans="2:5" ht="12" customHeight="1"/>
    <row r="128" spans="2:5" ht="12" customHeight="1"/>
    <row r="129" spans="6:74" ht="12" customHeight="1"/>
    <row r="130" spans="6:74" ht="12" customHeight="1"/>
    <row r="131" spans="6:74" ht="12" customHeight="1"/>
    <row r="132" spans="6:74" ht="12" customHeight="1"/>
    <row r="133" spans="6:74" ht="12" customHeight="1"/>
    <row r="134" spans="6:74" ht="12" customHeight="1"/>
    <row r="135" spans="6:74" ht="12" customHeight="1"/>
    <row r="136" spans="6:74" ht="12" customHeight="1"/>
    <row r="137" spans="6:74" ht="12" customHeight="1"/>
    <row r="138" spans="6:74" ht="12" customHeight="1"/>
    <row r="139" spans="6:74" s="81" customFormat="1" ht="12" customHeight="1">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row>
  </sheetData>
  <sheetProtection algorithmName="SHA-512" hashValue="8KjB8XldXQC1s+XLxvZXa/0t2lI8DlcqsAtd/w8ZX+cr+nqCQI3O6+p7bGq/u4j9w13BlC7kGnxFyQZ827jZqw==" saltValue="YvkXqaaXvnVRHfGvhiVbBw==" spinCount="100000" sheet="1" objects="1" scenarios="1" selectLockedCells="1"/>
  <mergeCells count="50">
    <mergeCell ref="BP6:BT6"/>
    <mergeCell ref="AL11:AO12"/>
    <mergeCell ref="G51:BA53"/>
    <mergeCell ref="F55:BV56"/>
    <mergeCell ref="F59:BV60"/>
    <mergeCell ref="G34:BV36"/>
    <mergeCell ref="G37:BV37"/>
    <mergeCell ref="G38:BV41"/>
    <mergeCell ref="G42:BV43"/>
    <mergeCell ref="F46:BV47"/>
    <mergeCell ref="F63:BV64"/>
    <mergeCell ref="BO49:BQ49"/>
    <mergeCell ref="BR49:BU49"/>
    <mergeCell ref="BD50:BF52"/>
    <mergeCell ref="BG50:BI52"/>
    <mergeCell ref="BJ50:BN52"/>
    <mergeCell ref="BO50:BQ52"/>
    <mergeCell ref="BR50:BU52"/>
    <mergeCell ref="G48:BA50"/>
    <mergeCell ref="BC48:BH48"/>
    <mergeCell ref="BD49:BF49"/>
    <mergeCell ref="BG49:BI49"/>
    <mergeCell ref="BJ49:BN49"/>
    <mergeCell ref="BS4:BT4"/>
    <mergeCell ref="AF8:AO8"/>
    <mergeCell ref="AQ8:BP8"/>
    <mergeCell ref="G32:BV33"/>
    <mergeCell ref="AQ13:BP13"/>
    <mergeCell ref="BQ13:BU14"/>
    <mergeCell ref="AQ14:BP14"/>
    <mergeCell ref="AP15:BT15"/>
    <mergeCell ref="C17:BU18"/>
    <mergeCell ref="D20:BT22"/>
    <mergeCell ref="F26:BV26"/>
    <mergeCell ref="F27:BV27"/>
    <mergeCell ref="G28:BV28"/>
    <mergeCell ref="G29:BV29"/>
    <mergeCell ref="G30:BV31"/>
    <mergeCell ref="AQ11:BP12"/>
    <mergeCell ref="A2:A5"/>
    <mergeCell ref="BN4:BO4"/>
    <mergeCell ref="BP4:BR4"/>
    <mergeCell ref="F4:M4"/>
    <mergeCell ref="BB4:BE4"/>
    <mergeCell ref="BF4:BH4"/>
    <mergeCell ref="BI4:BJ4"/>
    <mergeCell ref="BK4:BM4"/>
    <mergeCell ref="D2:M3"/>
    <mergeCell ref="N2:U3"/>
    <mergeCell ref="W2:BN3"/>
  </mergeCells>
  <phoneticPr fontId="1"/>
  <conditionalFormatting sqref="AQ8:BP8">
    <cfRule type="expression" dxfId="0" priority="1">
      <formula>($AQ$8=0)</formula>
    </cfRule>
  </conditionalFormatting>
  <dataValidations count="2">
    <dataValidation type="list" allowBlank="1" showInputMessage="1" showErrorMessage="1" sqref="BG49:BI52 BO49:BQ52" xr:uid="{E73DC895-237E-49B0-BEA2-31793364B0BA}">
      <formula1>"■,□"</formula1>
    </dataValidation>
    <dataValidation imeMode="halfAlpha" allowBlank="1" showInputMessage="1" showErrorMessage="1" sqref="N2 V2" xr:uid="{47204E6C-4FFB-47E2-A9C7-8DB980FD7CD4}"/>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6073CA-5027-4E3B-924E-D764C2E63CC6}">
  <sheetPr>
    <tabColor rgb="FF00B050"/>
    <pageSetUpPr fitToPage="1"/>
  </sheetPr>
  <dimension ref="A1:Q26"/>
  <sheetViews>
    <sheetView showGridLines="0" view="pageBreakPreview" zoomScaleNormal="100" zoomScaleSheetLayoutView="100" workbookViewId="0">
      <selection activeCell="Q2" sqref="Q2"/>
    </sheetView>
  </sheetViews>
  <sheetFormatPr defaultColWidth="9.125" defaultRowHeight="13.5"/>
  <cols>
    <col min="1" max="1" width="5.125" style="151" customWidth="1"/>
    <col min="2" max="2" width="0.625" style="151" customWidth="1"/>
    <col min="3" max="3" width="14.75" style="151" customWidth="1"/>
    <col min="4" max="5" width="6" style="151" customWidth="1"/>
    <col min="6" max="6" width="9.75" style="151" customWidth="1"/>
    <col min="7" max="7" width="14.875" style="151" customWidth="1"/>
    <col min="8" max="8" width="9.875" style="151" customWidth="1"/>
    <col min="9" max="9" width="4.875" style="151" customWidth="1"/>
    <col min="10" max="10" width="2.625" style="151" customWidth="1"/>
    <col min="11" max="15" width="4.875" style="151" customWidth="1"/>
    <col min="16" max="16" width="2.625" style="151" customWidth="1"/>
    <col min="17" max="261" width="9.125" style="151"/>
    <col min="262" max="262" width="4.625" style="151" customWidth="1"/>
    <col min="263" max="263" width="18.75" style="151" customWidth="1"/>
    <col min="264" max="265" width="6" style="151" customWidth="1"/>
    <col min="266" max="266" width="9.75" style="151" customWidth="1"/>
    <col min="267" max="267" width="10.875" style="151" customWidth="1"/>
    <col min="268" max="268" width="9.875" style="151" customWidth="1"/>
    <col min="269" max="517" width="9.125" style="151"/>
    <col min="518" max="518" width="4.625" style="151" customWidth="1"/>
    <col min="519" max="519" width="18.75" style="151" customWidth="1"/>
    <col min="520" max="521" width="6" style="151" customWidth="1"/>
    <col min="522" max="522" width="9.75" style="151" customWidth="1"/>
    <col min="523" max="523" width="10.875" style="151" customWidth="1"/>
    <col min="524" max="524" width="9.875" style="151" customWidth="1"/>
    <col min="525" max="773" width="9.125" style="151"/>
    <col min="774" max="774" width="4.625" style="151" customWidth="1"/>
    <col min="775" max="775" width="18.75" style="151" customWidth="1"/>
    <col min="776" max="777" width="6" style="151" customWidth="1"/>
    <col min="778" max="778" width="9.75" style="151" customWidth="1"/>
    <col min="779" max="779" width="10.875" style="151" customWidth="1"/>
    <col min="780" max="780" width="9.875" style="151" customWidth="1"/>
    <col min="781" max="1029" width="9.125" style="151"/>
    <col min="1030" max="1030" width="4.625" style="151" customWidth="1"/>
    <col min="1031" max="1031" width="18.75" style="151" customWidth="1"/>
    <col min="1032" max="1033" width="6" style="151" customWidth="1"/>
    <col min="1034" max="1034" width="9.75" style="151" customWidth="1"/>
    <col min="1035" max="1035" width="10.875" style="151" customWidth="1"/>
    <col min="1036" max="1036" width="9.875" style="151" customWidth="1"/>
    <col min="1037" max="1285" width="9.125" style="151"/>
    <col min="1286" max="1286" width="4.625" style="151" customWidth="1"/>
    <col min="1287" max="1287" width="18.75" style="151" customWidth="1"/>
    <col min="1288" max="1289" width="6" style="151" customWidth="1"/>
    <col min="1290" max="1290" width="9.75" style="151" customWidth="1"/>
    <col min="1291" max="1291" width="10.875" style="151" customWidth="1"/>
    <col min="1292" max="1292" width="9.875" style="151" customWidth="1"/>
    <col min="1293" max="1541" width="9.125" style="151"/>
    <col min="1542" max="1542" width="4.625" style="151" customWidth="1"/>
    <col min="1543" max="1543" width="18.75" style="151" customWidth="1"/>
    <col min="1544" max="1545" width="6" style="151" customWidth="1"/>
    <col min="1546" max="1546" width="9.75" style="151" customWidth="1"/>
    <col min="1547" max="1547" width="10.875" style="151" customWidth="1"/>
    <col min="1548" max="1548" width="9.875" style="151" customWidth="1"/>
    <col min="1549" max="1797" width="9.125" style="151"/>
    <col min="1798" max="1798" width="4.625" style="151" customWidth="1"/>
    <col min="1799" max="1799" width="18.75" style="151" customWidth="1"/>
    <col min="1800" max="1801" width="6" style="151" customWidth="1"/>
    <col min="1802" max="1802" width="9.75" style="151" customWidth="1"/>
    <col min="1803" max="1803" width="10.875" style="151" customWidth="1"/>
    <col min="1804" max="1804" width="9.875" style="151" customWidth="1"/>
    <col min="1805" max="2053" width="9.125" style="151"/>
    <col min="2054" max="2054" width="4.625" style="151" customWidth="1"/>
    <col min="2055" max="2055" width="18.75" style="151" customWidth="1"/>
    <col min="2056" max="2057" width="6" style="151" customWidth="1"/>
    <col min="2058" max="2058" width="9.75" style="151" customWidth="1"/>
    <col min="2059" max="2059" width="10.875" style="151" customWidth="1"/>
    <col min="2060" max="2060" width="9.875" style="151" customWidth="1"/>
    <col min="2061" max="2309" width="9.125" style="151"/>
    <col min="2310" max="2310" width="4.625" style="151" customWidth="1"/>
    <col min="2311" max="2311" width="18.75" style="151" customWidth="1"/>
    <col min="2312" max="2313" width="6" style="151" customWidth="1"/>
    <col min="2314" max="2314" width="9.75" style="151" customWidth="1"/>
    <col min="2315" max="2315" width="10.875" style="151" customWidth="1"/>
    <col min="2316" max="2316" width="9.875" style="151" customWidth="1"/>
    <col min="2317" max="2565" width="9.125" style="151"/>
    <col min="2566" max="2566" width="4.625" style="151" customWidth="1"/>
    <col min="2567" max="2567" width="18.75" style="151" customWidth="1"/>
    <col min="2568" max="2569" width="6" style="151" customWidth="1"/>
    <col min="2570" max="2570" width="9.75" style="151" customWidth="1"/>
    <col min="2571" max="2571" width="10.875" style="151" customWidth="1"/>
    <col min="2572" max="2572" width="9.875" style="151" customWidth="1"/>
    <col min="2573" max="2821" width="9.125" style="151"/>
    <col min="2822" max="2822" width="4.625" style="151" customWidth="1"/>
    <col min="2823" max="2823" width="18.75" style="151" customWidth="1"/>
    <col min="2824" max="2825" width="6" style="151" customWidth="1"/>
    <col min="2826" max="2826" width="9.75" style="151" customWidth="1"/>
    <col min="2827" max="2827" width="10.875" style="151" customWidth="1"/>
    <col min="2828" max="2828" width="9.875" style="151" customWidth="1"/>
    <col min="2829" max="3077" width="9.125" style="151"/>
    <col min="3078" max="3078" width="4.625" style="151" customWidth="1"/>
    <col min="3079" max="3079" width="18.75" style="151" customWidth="1"/>
    <col min="3080" max="3081" width="6" style="151" customWidth="1"/>
    <col min="3082" max="3082" width="9.75" style="151" customWidth="1"/>
    <col min="3083" max="3083" width="10.875" style="151" customWidth="1"/>
    <col min="3084" max="3084" width="9.875" style="151" customWidth="1"/>
    <col min="3085" max="3333" width="9.125" style="151"/>
    <col min="3334" max="3334" width="4.625" style="151" customWidth="1"/>
    <col min="3335" max="3335" width="18.75" style="151" customWidth="1"/>
    <col min="3336" max="3337" width="6" style="151" customWidth="1"/>
    <col min="3338" max="3338" width="9.75" style="151" customWidth="1"/>
    <col min="3339" max="3339" width="10.875" style="151" customWidth="1"/>
    <col min="3340" max="3340" width="9.875" style="151" customWidth="1"/>
    <col min="3341" max="3589" width="9.125" style="151"/>
    <col min="3590" max="3590" width="4.625" style="151" customWidth="1"/>
    <col min="3591" max="3591" width="18.75" style="151" customWidth="1"/>
    <col min="3592" max="3593" width="6" style="151" customWidth="1"/>
    <col min="3594" max="3594" width="9.75" style="151" customWidth="1"/>
    <col min="3595" max="3595" width="10.875" style="151" customWidth="1"/>
    <col min="3596" max="3596" width="9.875" style="151" customWidth="1"/>
    <col min="3597" max="3845" width="9.125" style="151"/>
    <col min="3846" max="3846" width="4.625" style="151" customWidth="1"/>
    <col min="3847" max="3847" width="18.75" style="151" customWidth="1"/>
    <col min="3848" max="3849" width="6" style="151" customWidth="1"/>
    <col min="3850" max="3850" width="9.75" style="151" customWidth="1"/>
    <col min="3851" max="3851" width="10.875" style="151" customWidth="1"/>
    <col min="3852" max="3852" width="9.875" style="151" customWidth="1"/>
    <col min="3853" max="4101" width="9.125" style="151"/>
    <col min="4102" max="4102" width="4.625" style="151" customWidth="1"/>
    <col min="4103" max="4103" width="18.75" style="151" customWidth="1"/>
    <col min="4104" max="4105" width="6" style="151" customWidth="1"/>
    <col min="4106" max="4106" width="9.75" style="151" customWidth="1"/>
    <col min="4107" max="4107" width="10.875" style="151" customWidth="1"/>
    <col min="4108" max="4108" width="9.875" style="151" customWidth="1"/>
    <col min="4109" max="4357" width="9.125" style="151"/>
    <col min="4358" max="4358" width="4.625" style="151" customWidth="1"/>
    <col min="4359" max="4359" width="18.75" style="151" customWidth="1"/>
    <col min="4360" max="4361" width="6" style="151" customWidth="1"/>
    <col min="4362" max="4362" width="9.75" style="151" customWidth="1"/>
    <col min="4363" max="4363" width="10.875" style="151" customWidth="1"/>
    <col min="4364" max="4364" width="9.875" style="151" customWidth="1"/>
    <col min="4365" max="4613" width="9.125" style="151"/>
    <col min="4614" max="4614" width="4.625" style="151" customWidth="1"/>
    <col min="4615" max="4615" width="18.75" style="151" customWidth="1"/>
    <col min="4616" max="4617" width="6" style="151" customWidth="1"/>
    <col min="4618" max="4618" width="9.75" style="151" customWidth="1"/>
    <col min="4619" max="4619" width="10.875" style="151" customWidth="1"/>
    <col min="4620" max="4620" width="9.875" style="151" customWidth="1"/>
    <col min="4621" max="4869" width="9.125" style="151"/>
    <col min="4870" max="4870" width="4.625" style="151" customWidth="1"/>
    <col min="4871" max="4871" width="18.75" style="151" customWidth="1"/>
    <col min="4872" max="4873" width="6" style="151" customWidth="1"/>
    <col min="4874" max="4874" width="9.75" style="151" customWidth="1"/>
    <col min="4875" max="4875" width="10.875" style="151" customWidth="1"/>
    <col min="4876" max="4876" width="9.875" style="151" customWidth="1"/>
    <col min="4877" max="5125" width="9.125" style="151"/>
    <col min="5126" max="5126" width="4.625" style="151" customWidth="1"/>
    <col min="5127" max="5127" width="18.75" style="151" customWidth="1"/>
    <col min="5128" max="5129" width="6" style="151" customWidth="1"/>
    <col min="5130" max="5130" width="9.75" style="151" customWidth="1"/>
    <col min="5131" max="5131" width="10.875" style="151" customWidth="1"/>
    <col min="5132" max="5132" width="9.875" style="151" customWidth="1"/>
    <col min="5133" max="5381" width="9.125" style="151"/>
    <col min="5382" max="5382" width="4.625" style="151" customWidth="1"/>
    <col min="5383" max="5383" width="18.75" style="151" customWidth="1"/>
    <col min="5384" max="5385" width="6" style="151" customWidth="1"/>
    <col min="5386" max="5386" width="9.75" style="151" customWidth="1"/>
    <col min="5387" max="5387" width="10.875" style="151" customWidth="1"/>
    <col min="5388" max="5388" width="9.875" style="151" customWidth="1"/>
    <col min="5389" max="5637" width="9.125" style="151"/>
    <col min="5638" max="5638" width="4.625" style="151" customWidth="1"/>
    <col min="5639" max="5639" width="18.75" style="151" customWidth="1"/>
    <col min="5640" max="5641" width="6" style="151" customWidth="1"/>
    <col min="5642" max="5642" width="9.75" style="151" customWidth="1"/>
    <col min="5643" max="5643" width="10.875" style="151" customWidth="1"/>
    <col min="5644" max="5644" width="9.875" style="151" customWidth="1"/>
    <col min="5645" max="5893" width="9.125" style="151"/>
    <col min="5894" max="5894" width="4.625" style="151" customWidth="1"/>
    <col min="5895" max="5895" width="18.75" style="151" customWidth="1"/>
    <col min="5896" max="5897" width="6" style="151" customWidth="1"/>
    <col min="5898" max="5898" width="9.75" style="151" customWidth="1"/>
    <col min="5899" max="5899" width="10.875" style="151" customWidth="1"/>
    <col min="5900" max="5900" width="9.875" style="151" customWidth="1"/>
    <col min="5901" max="6149" width="9.125" style="151"/>
    <col min="6150" max="6150" width="4.625" style="151" customWidth="1"/>
    <col min="6151" max="6151" width="18.75" style="151" customWidth="1"/>
    <col min="6152" max="6153" width="6" style="151" customWidth="1"/>
    <col min="6154" max="6154" width="9.75" style="151" customWidth="1"/>
    <col min="6155" max="6155" width="10.875" style="151" customWidth="1"/>
    <col min="6156" max="6156" width="9.875" style="151" customWidth="1"/>
    <col min="6157" max="6405" width="9.125" style="151"/>
    <col min="6406" max="6406" width="4.625" style="151" customWidth="1"/>
    <col min="6407" max="6407" width="18.75" style="151" customWidth="1"/>
    <col min="6408" max="6409" width="6" style="151" customWidth="1"/>
    <col min="6410" max="6410" width="9.75" style="151" customWidth="1"/>
    <col min="6411" max="6411" width="10.875" style="151" customWidth="1"/>
    <col min="6412" max="6412" width="9.875" style="151" customWidth="1"/>
    <col min="6413" max="6661" width="9.125" style="151"/>
    <col min="6662" max="6662" width="4.625" style="151" customWidth="1"/>
    <col min="6663" max="6663" width="18.75" style="151" customWidth="1"/>
    <col min="6664" max="6665" width="6" style="151" customWidth="1"/>
    <col min="6666" max="6666" width="9.75" style="151" customWidth="1"/>
    <col min="6667" max="6667" width="10.875" style="151" customWidth="1"/>
    <col min="6668" max="6668" width="9.875" style="151" customWidth="1"/>
    <col min="6669" max="6917" width="9.125" style="151"/>
    <col min="6918" max="6918" width="4.625" style="151" customWidth="1"/>
    <col min="6919" max="6919" width="18.75" style="151" customWidth="1"/>
    <col min="6920" max="6921" width="6" style="151" customWidth="1"/>
    <col min="6922" max="6922" width="9.75" style="151" customWidth="1"/>
    <col min="6923" max="6923" width="10.875" style="151" customWidth="1"/>
    <col min="6924" max="6924" width="9.875" style="151" customWidth="1"/>
    <col min="6925" max="7173" width="9.125" style="151"/>
    <col min="7174" max="7174" width="4.625" style="151" customWidth="1"/>
    <col min="7175" max="7175" width="18.75" style="151" customWidth="1"/>
    <col min="7176" max="7177" width="6" style="151" customWidth="1"/>
    <col min="7178" max="7178" width="9.75" style="151" customWidth="1"/>
    <col min="7179" max="7179" width="10.875" style="151" customWidth="1"/>
    <col min="7180" max="7180" width="9.875" style="151" customWidth="1"/>
    <col min="7181" max="7429" width="9.125" style="151"/>
    <col min="7430" max="7430" width="4.625" style="151" customWidth="1"/>
    <col min="7431" max="7431" width="18.75" style="151" customWidth="1"/>
    <col min="7432" max="7433" width="6" style="151" customWidth="1"/>
    <col min="7434" max="7434" width="9.75" style="151" customWidth="1"/>
    <col min="7435" max="7435" width="10.875" style="151" customWidth="1"/>
    <col min="7436" max="7436" width="9.875" style="151" customWidth="1"/>
    <col min="7437" max="7685" width="9.125" style="151"/>
    <col min="7686" max="7686" width="4.625" style="151" customWidth="1"/>
    <col min="7687" max="7687" width="18.75" style="151" customWidth="1"/>
    <col min="7688" max="7689" width="6" style="151" customWidth="1"/>
    <col min="7690" max="7690" width="9.75" style="151" customWidth="1"/>
    <col min="7691" max="7691" width="10.875" style="151" customWidth="1"/>
    <col min="7692" max="7692" width="9.875" style="151" customWidth="1"/>
    <col min="7693" max="7941" width="9.125" style="151"/>
    <col min="7942" max="7942" width="4.625" style="151" customWidth="1"/>
    <col min="7943" max="7943" width="18.75" style="151" customWidth="1"/>
    <col min="7944" max="7945" width="6" style="151" customWidth="1"/>
    <col min="7946" max="7946" width="9.75" style="151" customWidth="1"/>
    <col min="7947" max="7947" width="10.875" style="151" customWidth="1"/>
    <col min="7948" max="7948" width="9.875" style="151" customWidth="1"/>
    <col min="7949" max="8197" width="9.125" style="151"/>
    <col min="8198" max="8198" width="4.625" style="151" customWidth="1"/>
    <col min="8199" max="8199" width="18.75" style="151" customWidth="1"/>
    <col min="8200" max="8201" width="6" style="151" customWidth="1"/>
    <col min="8202" max="8202" width="9.75" style="151" customWidth="1"/>
    <col min="8203" max="8203" width="10.875" style="151" customWidth="1"/>
    <col min="8204" max="8204" width="9.875" style="151" customWidth="1"/>
    <col min="8205" max="8453" width="9.125" style="151"/>
    <col min="8454" max="8454" width="4.625" style="151" customWidth="1"/>
    <col min="8455" max="8455" width="18.75" style="151" customWidth="1"/>
    <col min="8456" max="8457" width="6" style="151" customWidth="1"/>
    <col min="8458" max="8458" width="9.75" style="151" customWidth="1"/>
    <col min="8459" max="8459" width="10.875" style="151" customWidth="1"/>
    <col min="8460" max="8460" width="9.875" style="151" customWidth="1"/>
    <col min="8461" max="8709" width="9.125" style="151"/>
    <col min="8710" max="8710" width="4.625" style="151" customWidth="1"/>
    <col min="8711" max="8711" width="18.75" style="151" customWidth="1"/>
    <col min="8712" max="8713" width="6" style="151" customWidth="1"/>
    <col min="8714" max="8714" width="9.75" style="151" customWidth="1"/>
    <col min="8715" max="8715" width="10.875" style="151" customWidth="1"/>
    <col min="8716" max="8716" width="9.875" style="151" customWidth="1"/>
    <col min="8717" max="8965" width="9.125" style="151"/>
    <col min="8966" max="8966" width="4.625" style="151" customWidth="1"/>
    <col min="8967" max="8967" width="18.75" style="151" customWidth="1"/>
    <col min="8968" max="8969" width="6" style="151" customWidth="1"/>
    <col min="8970" max="8970" width="9.75" style="151" customWidth="1"/>
    <col min="8971" max="8971" width="10.875" style="151" customWidth="1"/>
    <col min="8972" max="8972" width="9.875" style="151" customWidth="1"/>
    <col min="8973" max="9221" width="9.125" style="151"/>
    <col min="9222" max="9222" width="4.625" style="151" customWidth="1"/>
    <col min="9223" max="9223" width="18.75" style="151" customWidth="1"/>
    <col min="9224" max="9225" width="6" style="151" customWidth="1"/>
    <col min="9226" max="9226" width="9.75" style="151" customWidth="1"/>
    <col min="9227" max="9227" width="10.875" style="151" customWidth="1"/>
    <col min="9228" max="9228" width="9.875" style="151" customWidth="1"/>
    <col min="9229" max="9477" width="9.125" style="151"/>
    <col min="9478" max="9478" width="4.625" style="151" customWidth="1"/>
    <col min="9479" max="9479" width="18.75" style="151" customWidth="1"/>
    <col min="9480" max="9481" width="6" style="151" customWidth="1"/>
    <col min="9482" max="9482" width="9.75" style="151" customWidth="1"/>
    <col min="9483" max="9483" width="10.875" style="151" customWidth="1"/>
    <col min="9484" max="9484" width="9.875" style="151" customWidth="1"/>
    <col min="9485" max="9733" width="9.125" style="151"/>
    <col min="9734" max="9734" width="4.625" style="151" customWidth="1"/>
    <col min="9735" max="9735" width="18.75" style="151" customWidth="1"/>
    <col min="9736" max="9737" width="6" style="151" customWidth="1"/>
    <col min="9738" max="9738" width="9.75" style="151" customWidth="1"/>
    <col min="9739" max="9739" width="10.875" style="151" customWidth="1"/>
    <col min="9740" max="9740" width="9.875" style="151" customWidth="1"/>
    <col min="9741" max="9989" width="9.125" style="151"/>
    <col min="9990" max="9990" width="4.625" style="151" customWidth="1"/>
    <col min="9991" max="9991" width="18.75" style="151" customWidth="1"/>
    <col min="9992" max="9993" width="6" style="151" customWidth="1"/>
    <col min="9994" max="9994" width="9.75" style="151" customWidth="1"/>
    <col min="9995" max="9995" width="10.875" style="151" customWidth="1"/>
    <col min="9996" max="9996" width="9.875" style="151" customWidth="1"/>
    <col min="9997" max="10245" width="9.125" style="151"/>
    <col min="10246" max="10246" width="4.625" style="151" customWidth="1"/>
    <col min="10247" max="10247" width="18.75" style="151" customWidth="1"/>
    <col min="10248" max="10249" width="6" style="151" customWidth="1"/>
    <col min="10250" max="10250" width="9.75" style="151" customWidth="1"/>
    <col min="10251" max="10251" width="10.875" style="151" customWidth="1"/>
    <col min="10252" max="10252" width="9.875" style="151" customWidth="1"/>
    <col min="10253" max="10501" width="9.125" style="151"/>
    <col min="10502" max="10502" width="4.625" style="151" customWidth="1"/>
    <col min="10503" max="10503" width="18.75" style="151" customWidth="1"/>
    <col min="10504" max="10505" width="6" style="151" customWidth="1"/>
    <col min="10506" max="10506" width="9.75" style="151" customWidth="1"/>
    <col min="10507" max="10507" width="10.875" style="151" customWidth="1"/>
    <col min="10508" max="10508" width="9.875" style="151" customWidth="1"/>
    <col min="10509" max="10757" width="9.125" style="151"/>
    <col min="10758" max="10758" width="4.625" style="151" customWidth="1"/>
    <col min="10759" max="10759" width="18.75" style="151" customWidth="1"/>
    <col min="10760" max="10761" width="6" style="151" customWidth="1"/>
    <col min="10762" max="10762" width="9.75" style="151" customWidth="1"/>
    <col min="10763" max="10763" width="10.875" style="151" customWidth="1"/>
    <col min="10764" max="10764" width="9.875" style="151" customWidth="1"/>
    <col min="10765" max="11013" width="9.125" style="151"/>
    <col min="11014" max="11014" width="4.625" style="151" customWidth="1"/>
    <col min="11015" max="11015" width="18.75" style="151" customWidth="1"/>
    <col min="11016" max="11017" width="6" style="151" customWidth="1"/>
    <col min="11018" max="11018" width="9.75" style="151" customWidth="1"/>
    <col min="11019" max="11019" width="10.875" style="151" customWidth="1"/>
    <col min="11020" max="11020" width="9.875" style="151" customWidth="1"/>
    <col min="11021" max="11269" width="9.125" style="151"/>
    <col min="11270" max="11270" width="4.625" style="151" customWidth="1"/>
    <col min="11271" max="11271" width="18.75" style="151" customWidth="1"/>
    <col min="11272" max="11273" width="6" style="151" customWidth="1"/>
    <col min="11274" max="11274" width="9.75" style="151" customWidth="1"/>
    <col min="11275" max="11275" width="10.875" style="151" customWidth="1"/>
    <col min="11276" max="11276" width="9.875" style="151" customWidth="1"/>
    <col min="11277" max="11525" width="9.125" style="151"/>
    <col min="11526" max="11526" width="4.625" style="151" customWidth="1"/>
    <col min="11527" max="11527" width="18.75" style="151" customWidth="1"/>
    <col min="11528" max="11529" width="6" style="151" customWidth="1"/>
    <col min="11530" max="11530" width="9.75" style="151" customWidth="1"/>
    <col min="11531" max="11531" width="10.875" style="151" customWidth="1"/>
    <col min="11532" max="11532" width="9.875" style="151" customWidth="1"/>
    <col min="11533" max="11781" width="9.125" style="151"/>
    <col min="11782" max="11782" width="4.625" style="151" customWidth="1"/>
    <col min="11783" max="11783" width="18.75" style="151" customWidth="1"/>
    <col min="11784" max="11785" width="6" style="151" customWidth="1"/>
    <col min="11786" max="11786" width="9.75" style="151" customWidth="1"/>
    <col min="11787" max="11787" width="10.875" style="151" customWidth="1"/>
    <col min="11788" max="11788" width="9.875" style="151" customWidth="1"/>
    <col min="11789" max="12037" width="9.125" style="151"/>
    <col min="12038" max="12038" width="4.625" style="151" customWidth="1"/>
    <col min="12039" max="12039" width="18.75" style="151" customWidth="1"/>
    <col min="12040" max="12041" width="6" style="151" customWidth="1"/>
    <col min="12042" max="12042" width="9.75" style="151" customWidth="1"/>
    <col min="12043" max="12043" width="10.875" style="151" customWidth="1"/>
    <col min="12044" max="12044" width="9.875" style="151" customWidth="1"/>
    <col min="12045" max="12293" width="9.125" style="151"/>
    <col min="12294" max="12294" width="4.625" style="151" customWidth="1"/>
    <col min="12295" max="12295" width="18.75" style="151" customWidth="1"/>
    <col min="12296" max="12297" width="6" style="151" customWidth="1"/>
    <col min="12298" max="12298" width="9.75" style="151" customWidth="1"/>
    <col min="12299" max="12299" width="10.875" style="151" customWidth="1"/>
    <col min="12300" max="12300" width="9.875" style="151" customWidth="1"/>
    <col min="12301" max="12549" width="9.125" style="151"/>
    <col min="12550" max="12550" width="4.625" style="151" customWidth="1"/>
    <col min="12551" max="12551" width="18.75" style="151" customWidth="1"/>
    <col min="12552" max="12553" width="6" style="151" customWidth="1"/>
    <col min="12554" max="12554" width="9.75" style="151" customWidth="1"/>
    <col min="12555" max="12555" width="10.875" style="151" customWidth="1"/>
    <col min="12556" max="12556" width="9.875" style="151" customWidth="1"/>
    <col min="12557" max="12805" width="9.125" style="151"/>
    <col min="12806" max="12806" width="4.625" style="151" customWidth="1"/>
    <col min="12807" max="12807" width="18.75" style="151" customWidth="1"/>
    <col min="12808" max="12809" width="6" style="151" customWidth="1"/>
    <col min="12810" max="12810" width="9.75" style="151" customWidth="1"/>
    <col min="12811" max="12811" width="10.875" style="151" customWidth="1"/>
    <col min="12812" max="12812" width="9.875" style="151" customWidth="1"/>
    <col min="12813" max="13061" width="9.125" style="151"/>
    <col min="13062" max="13062" width="4.625" style="151" customWidth="1"/>
    <col min="13063" max="13063" width="18.75" style="151" customWidth="1"/>
    <col min="13064" max="13065" width="6" style="151" customWidth="1"/>
    <col min="13066" max="13066" width="9.75" style="151" customWidth="1"/>
    <col min="13067" max="13067" width="10.875" style="151" customWidth="1"/>
    <col min="13068" max="13068" width="9.875" style="151" customWidth="1"/>
    <col min="13069" max="13317" width="9.125" style="151"/>
    <col min="13318" max="13318" width="4.625" style="151" customWidth="1"/>
    <col min="13319" max="13319" width="18.75" style="151" customWidth="1"/>
    <col min="13320" max="13321" width="6" style="151" customWidth="1"/>
    <col min="13322" max="13322" width="9.75" style="151" customWidth="1"/>
    <col min="13323" max="13323" width="10.875" style="151" customWidth="1"/>
    <col min="13324" max="13324" width="9.875" style="151" customWidth="1"/>
    <col min="13325" max="13573" width="9.125" style="151"/>
    <col min="13574" max="13574" width="4.625" style="151" customWidth="1"/>
    <col min="13575" max="13575" width="18.75" style="151" customWidth="1"/>
    <col min="13576" max="13577" width="6" style="151" customWidth="1"/>
    <col min="13578" max="13578" width="9.75" style="151" customWidth="1"/>
    <col min="13579" max="13579" width="10.875" style="151" customWidth="1"/>
    <col min="13580" max="13580" width="9.875" style="151" customWidth="1"/>
    <col min="13581" max="13829" width="9.125" style="151"/>
    <col min="13830" max="13830" width="4.625" style="151" customWidth="1"/>
    <col min="13831" max="13831" width="18.75" style="151" customWidth="1"/>
    <col min="13832" max="13833" width="6" style="151" customWidth="1"/>
    <col min="13834" max="13834" width="9.75" style="151" customWidth="1"/>
    <col min="13835" max="13835" width="10.875" style="151" customWidth="1"/>
    <col min="13836" max="13836" width="9.875" style="151" customWidth="1"/>
    <col min="13837" max="14085" width="9.125" style="151"/>
    <col min="14086" max="14086" width="4.625" style="151" customWidth="1"/>
    <col min="14087" max="14087" width="18.75" style="151" customWidth="1"/>
    <col min="14088" max="14089" width="6" style="151" customWidth="1"/>
    <col min="14090" max="14090" width="9.75" style="151" customWidth="1"/>
    <col min="14091" max="14091" width="10.875" style="151" customWidth="1"/>
    <col min="14092" max="14092" width="9.875" style="151" customWidth="1"/>
    <col min="14093" max="14341" width="9.125" style="151"/>
    <col min="14342" max="14342" width="4.625" style="151" customWidth="1"/>
    <col min="14343" max="14343" width="18.75" style="151" customWidth="1"/>
    <col min="14344" max="14345" width="6" style="151" customWidth="1"/>
    <col min="14346" max="14346" width="9.75" style="151" customWidth="1"/>
    <col min="14347" max="14347" width="10.875" style="151" customWidth="1"/>
    <col min="14348" max="14348" width="9.875" style="151" customWidth="1"/>
    <col min="14349" max="14597" width="9.125" style="151"/>
    <col min="14598" max="14598" width="4.625" style="151" customWidth="1"/>
    <col min="14599" max="14599" width="18.75" style="151" customWidth="1"/>
    <col min="14600" max="14601" width="6" style="151" customWidth="1"/>
    <col min="14602" max="14602" width="9.75" style="151" customWidth="1"/>
    <col min="14603" max="14603" width="10.875" style="151" customWidth="1"/>
    <col min="14604" max="14604" width="9.875" style="151" customWidth="1"/>
    <col min="14605" max="14853" width="9.125" style="151"/>
    <col min="14854" max="14854" width="4.625" style="151" customWidth="1"/>
    <col min="14855" max="14855" width="18.75" style="151" customWidth="1"/>
    <col min="14856" max="14857" width="6" style="151" customWidth="1"/>
    <col min="14858" max="14858" width="9.75" style="151" customWidth="1"/>
    <col min="14859" max="14859" width="10.875" style="151" customWidth="1"/>
    <col min="14860" max="14860" width="9.875" style="151" customWidth="1"/>
    <col min="14861" max="15109" width="9.125" style="151"/>
    <col min="15110" max="15110" width="4.625" style="151" customWidth="1"/>
    <col min="15111" max="15111" width="18.75" style="151" customWidth="1"/>
    <col min="15112" max="15113" width="6" style="151" customWidth="1"/>
    <col min="15114" max="15114" width="9.75" style="151" customWidth="1"/>
    <col min="15115" max="15115" width="10.875" style="151" customWidth="1"/>
    <col min="15116" max="15116" width="9.875" style="151" customWidth="1"/>
    <col min="15117" max="15365" width="9.125" style="151"/>
    <col min="15366" max="15366" width="4.625" style="151" customWidth="1"/>
    <col min="15367" max="15367" width="18.75" style="151" customWidth="1"/>
    <col min="15368" max="15369" width="6" style="151" customWidth="1"/>
    <col min="15370" max="15370" width="9.75" style="151" customWidth="1"/>
    <col min="15371" max="15371" width="10.875" style="151" customWidth="1"/>
    <col min="15372" max="15372" width="9.875" style="151" customWidth="1"/>
    <col min="15373" max="15621" width="9.125" style="151"/>
    <col min="15622" max="15622" width="4.625" style="151" customWidth="1"/>
    <col min="15623" max="15623" width="18.75" style="151" customWidth="1"/>
    <col min="15624" max="15625" width="6" style="151" customWidth="1"/>
    <col min="15626" max="15626" width="9.75" style="151" customWidth="1"/>
    <col min="15627" max="15627" width="10.875" style="151" customWidth="1"/>
    <col min="15628" max="15628" width="9.875" style="151" customWidth="1"/>
    <col min="15629" max="15877" width="9.125" style="151"/>
    <col min="15878" max="15878" width="4.625" style="151" customWidth="1"/>
    <col min="15879" max="15879" width="18.75" style="151" customWidth="1"/>
    <col min="15880" max="15881" width="6" style="151" customWidth="1"/>
    <col min="15882" max="15882" width="9.75" style="151" customWidth="1"/>
    <col min="15883" max="15883" width="10.875" style="151" customWidth="1"/>
    <col min="15884" max="15884" width="9.875" style="151" customWidth="1"/>
    <col min="15885" max="16133" width="9.125" style="151"/>
    <col min="16134" max="16134" width="4.625" style="151" customWidth="1"/>
    <col min="16135" max="16135" width="18.75" style="151" customWidth="1"/>
    <col min="16136" max="16137" width="6" style="151" customWidth="1"/>
    <col min="16138" max="16138" width="9.75" style="151" customWidth="1"/>
    <col min="16139" max="16139" width="10.875" style="151" customWidth="1"/>
    <col min="16140" max="16140" width="9.875" style="151" customWidth="1"/>
    <col min="16141" max="16384" width="9.125" style="151"/>
  </cols>
  <sheetData>
    <row r="1" spans="1:17" ht="39.950000000000003" customHeight="1">
      <c r="A1" s="801"/>
      <c r="B1" s="737"/>
      <c r="C1" s="714"/>
    </row>
    <row r="2" spans="1:17" ht="62.25" customHeight="1">
      <c r="A2" s="1153" t="str">
        <f>F13</f>
        <v>0562</v>
      </c>
      <c r="B2" s="738"/>
      <c r="C2" s="715"/>
      <c r="D2" s="716" t="s">
        <v>723</v>
      </c>
      <c r="E2" s="1102" t="s">
        <v>724</v>
      </c>
      <c r="F2" s="717" t="s">
        <v>725</v>
      </c>
      <c r="G2" s="718"/>
      <c r="H2" s="1165" t="s">
        <v>726</v>
      </c>
      <c r="I2" s="1166"/>
      <c r="J2" s="1166"/>
      <c r="K2" s="1166"/>
      <c r="L2" s="1166"/>
      <c r="M2" s="1166"/>
      <c r="N2" s="1166"/>
      <c r="O2" s="1167"/>
      <c r="Q2" s="1118" t="s">
        <v>914</v>
      </c>
    </row>
    <row r="3" spans="1:17" ht="18" customHeight="1" thickBot="1">
      <c r="A3" s="1153"/>
      <c r="B3" s="738"/>
      <c r="C3" s="982"/>
      <c r="D3" s="983"/>
      <c r="E3" s="983"/>
      <c r="F3" s="983"/>
      <c r="G3" s="983"/>
      <c r="H3" s="983"/>
      <c r="I3" s="983"/>
      <c r="J3" s="983"/>
      <c r="K3" s="983"/>
      <c r="L3" s="983"/>
      <c r="M3" s="983"/>
      <c r="N3" s="983"/>
      <c r="O3" s="983"/>
      <c r="Q3" s="151" t="s">
        <v>915</v>
      </c>
    </row>
    <row r="4" spans="1:17" ht="30.2" customHeight="1" thickBot="1">
      <c r="A4" s="1154" t="s">
        <v>815</v>
      </c>
      <c r="B4" s="719"/>
      <c r="C4" s="1163" t="s">
        <v>874</v>
      </c>
      <c r="D4" s="1164"/>
      <c r="E4" s="1164"/>
      <c r="F4" s="1164"/>
      <c r="G4" s="1164"/>
      <c r="H4" s="1164"/>
      <c r="I4" s="1164"/>
      <c r="J4" s="1164"/>
      <c r="K4" s="1164"/>
      <c r="L4" s="1160" t="s">
        <v>875</v>
      </c>
      <c r="M4" s="1161"/>
      <c r="N4" s="1161"/>
      <c r="O4" s="1162"/>
    </row>
    <row r="5" spans="1:17" ht="56.1" customHeight="1">
      <c r="A5" s="1154"/>
      <c r="B5" s="719"/>
      <c r="C5" s="1155" t="s">
        <v>727</v>
      </c>
      <c r="D5" s="1156"/>
      <c r="E5" s="1156"/>
      <c r="F5" s="1156"/>
      <c r="G5" s="1156"/>
      <c r="H5" s="1156"/>
      <c r="I5" s="1156"/>
      <c r="J5" s="1156"/>
      <c r="K5" s="1156"/>
      <c r="L5" s="1156"/>
      <c r="M5" s="1156"/>
      <c r="N5" s="1156"/>
      <c r="O5" s="1095"/>
    </row>
    <row r="6" spans="1:17" ht="66.95" customHeight="1">
      <c r="A6" s="1154"/>
      <c r="B6" s="719"/>
      <c r="C6" s="1157" t="s">
        <v>728</v>
      </c>
      <c r="D6" s="1158"/>
      <c r="E6" s="1158"/>
      <c r="F6" s="1158"/>
      <c r="G6" s="1158"/>
      <c r="H6" s="1158"/>
      <c r="I6" s="1158"/>
      <c r="J6" s="1158"/>
      <c r="K6" s="1158"/>
      <c r="L6" s="1158"/>
      <c r="M6" s="1158"/>
      <c r="N6" s="1158"/>
      <c r="O6" s="1096"/>
    </row>
    <row r="7" spans="1:17" ht="66.95" customHeight="1">
      <c r="A7" s="1154"/>
      <c r="B7" s="719"/>
      <c r="C7" s="720"/>
      <c r="D7" s="721"/>
      <c r="E7" s="721"/>
      <c r="F7" s="1159" t="s">
        <v>729</v>
      </c>
      <c r="G7" s="1159"/>
      <c r="H7" s="1159"/>
      <c r="I7" s="1159"/>
      <c r="J7" s="1159"/>
      <c r="K7" s="1159"/>
      <c r="L7" s="1159"/>
      <c r="M7" s="1097"/>
      <c r="N7" s="721"/>
      <c r="O7" s="721"/>
    </row>
    <row r="8" spans="1:17" ht="18.600000000000001" customHeight="1">
      <c r="A8" s="736"/>
      <c r="B8" s="719"/>
      <c r="C8" s="720"/>
      <c r="D8" s="721"/>
      <c r="E8" s="721"/>
      <c r="F8" s="1171" t="str">
        <f>'様式３(ゼロ・エネ型 BELS用)'!N58</f>
        <v>『ZEH』</v>
      </c>
      <c r="G8" s="1171"/>
      <c r="H8" s="1171"/>
      <c r="I8" s="1171"/>
      <c r="J8" s="1171"/>
      <c r="K8" s="1171"/>
      <c r="L8" s="1171"/>
      <c r="M8" s="1098"/>
      <c r="N8" s="721"/>
      <c r="O8" s="721"/>
    </row>
    <row r="9" spans="1:17" ht="18.600000000000001" customHeight="1">
      <c r="A9" s="1170">
        <f>F16</f>
        <v>0</v>
      </c>
      <c r="B9" s="739"/>
      <c r="C9" s="714"/>
      <c r="F9" s="1171"/>
      <c r="G9" s="1171"/>
      <c r="H9" s="1171"/>
      <c r="I9" s="1171"/>
      <c r="J9" s="1171"/>
      <c r="K9" s="1171"/>
      <c r="L9" s="1171"/>
      <c r="M9" s="1098"/>
      <c r="N9" s="722"/>
      <c r="O9" s="722"/>
    </row>
    <row r="10" spans="1:17" ht="18.600000000000001" customHeight="1">
      <c r="A10" s="1170"/>
      <c r="B10" s="739"/>
      <c r="C10" s="723"/>
      <c r="D10" s="724"/>
      <c r="E10" s="724"/>
      <c r="F10" s="1171"/>
      <c r="G10" s="1171"/>
      <c r="H10" s="1171"/>
      <c r="I10" s="1171"/>
      <c r="J10" s="1171"/>
      <c r="K10" s="1171"/>
      <c r="L10" s="1171"/>
      <c r="M10" s="1098"/>
      <c r="N10" s="722"/>
      <c r="O10" s="722"/>
    </row>
    <row r="11" spans="1:17" ht="66.75" customHeight="1">
      <c r="A11" s="1170"/>
      <c r="B11" s="739"/>
      <c r="C11" s="723"/>
      <c r="D11" s="724"/>
      <c r="E11" s="724"/>
      <c r="F11" s="724"/>
      <c r="G11" s="724"/>
      <c r="H11" s="724"/>
      <c r="I11" s="724"/>
      <c r="J11" s="724"/>
      <c r="K11" s="724"/>
      <c r="L11" s="724"/>
      <c r="M11" s="724"/>
      <c r="N11" s="724"/>
      <c r="O11" s="724"/>
    </row>
    <row r="12" spans="1:17" ht="13.5" customHeight="1">
      <c r="A12" s="1170"/>
      <c r="B12" s="739"/>
      <c r="C12" s="723"/>
      <c r="D12" s="724"/>
      <c r="E12" s="724"/>
      <c r="F12" s="724"/>
      <c r="G12" s="724"/>
      <c r="H12" s="724"/>
      <c r="I12" s="724"/>
      <c r="J12" s="724"/>
      <c r="K12" s="724"/>
      <c r="L12" s="724"/>
      <c r="M12" s="724"/>
      <c r="N12" s="724"/>
      <c r="O12" s="724"/>
    </row>
    <row r="13" spans="1:17" ht="36" customHeight="1">
      <c r="A13" s="1170"/>
      <c r="B13" s="739"/>
      <c r="C13" s="723"/>
      <c r="D13" s="1168" t="s">
        <v>730</v>
      </c>
      <c r="E13" s="1168"/>
      <c r="F13" s="1169" t="str">
        <f>'様式２(ゼロ・エネ型 BELS用)'!CM7</f>
        <v>0562</v>
      </c>
      <c r="G13" s="1169"/>
      <c r="H13" s="725"/>
      <c r="I13" s="725"/>
      <c r="J13" s="725"/>
      <c r="K13" s="725"/>
      <c r="L13" s="725"/>
      <c r="M13" s="725"/>
      <c r="N13" s="725"/>
      <c r="O13" s="725"/>
    </row>
    <row r="14" spans="1:17" ht="36" customHeight="1">
      <c r="A14" s="1170"/>
      <c r="B14" s="739"/>
      <c r="C14" s="723"/>
      <c r="D14" s="1168" t="s">
        <v>731</v>
      </c>
      <c r="E14" s="1168"/>
      <c r="F14" s="1169" t="str">
        <f>'様式２(ゼロ・エネ型 BELS用)'!AL35</f>
        <v>一般社団法人香川県総合建設センター</v>
      </c>
      <c r="G14" s="1169"/>
      <c r="H14" s="1169"/>
      <c r="I14" s="1169"/>
      <c r="J14" s="1169"/>
      <c r="K14" s="1169"/>
      <c r="L14" s="1169"/>
      <c r="M14" s="1169"/>
      <c r="N14" s="1169"/>
      <c r="O14" s="1169"/>
    </row>
    <row r="15" spans="1:17" ht="36" customHeight="1">
      <c r="A15" s="1170"/>
      <c r="B15" s="739"/>
      <c r="C15" s="723"/>
      <c r="D15" s="1168" t="s">
        <v>732</v>
      </c>
      <c r="E15" s="1168"/>
      <c r="F15" s="1169" t="str">
        <f>'様式２(ゼロ・エネ型 BELS用)'!CM4</f>
        <v/>
      </c>
      <c r="G15" s="1169"/>
      <c r="H15" s="725"/>
      <c r="I15" s="725"/>
      <c r="J15" s="725"/>
      <c r="K15" s="725"/>
      <c r="L15" s="725"/>
      <c r="M15" s="725"/>
      <c r="N15" s="725"/>
      <c r="O15" s="725"/>
    </row>
    <row r="16" spans="1:17" ht="36" customHeight="1">
      <c r="A16" s="1170"/>
      <c r="B16" s="739"/>
      <c r="C16" s="723"/>
      <c r="D16" s="1168" t="s">
        <v>733</v>
      </c>
      <c r="E16" s="1168"/>
      <c r="F16" s="1172">
        <f>'様式２(ゼロ・エネ型 BELS用)'!Q39</f>
        <v>0</v>
      </c>
      <c r="G16" s="1172"/>
      <c r="H16" s="1172"/>
      <c r="I16" s="1172"/>
      <c r="J16" s="1172"/>
      <c r="K16" s="1172"/>
      <c r="L16" s="1172"/>
      <c r="M16" s="1172"/>
      <c r="N16" s="1172"/>
      <c r="O16" s="1172"/>
    </row>
    <row r="17" spans="1:16" ht="49.35" customHeight="1">
      <c r="A17" s="1173">
        <f>F17</f>
        <v>0</v>
      </c>
      <c r="B17" s="739"/>
      <c r="C17" s="726"/>
      <c r="D17" s="1175" t="s">
        <v>734</v>
      </c>
      <c r="E17" s="1175"/>
      <c r="F17" s="1180">
        <f>'様式２(ゼロ・エネ型 BELS用)'!AF56</f>
        <v>0</v>
      </c>
      <c r="G17" s="1180"/>
      <c r="H17" s="1180"/>
      <c r="I17" s="1180"/>
      <c r="J17" s="1180"/>
      <c r="K17" s="1180"/>
      <c r="L17" s="1180"/>
      <c r="M17" s="1180"/>
      <c r="N17" s="1180"/>
      <c r="O17" s="1180"/>
      <c r="P17" s="151" t="s">
        <v>736</v>
      </c>
    </row>
    <row r="18" spans="1:16" ht="49.35" customHeight="1">
      <c r="A18" s="1173"/>
      <c r="B18" s="740"/>
      <c r="C18" s="726"/>
      <c r="D18" s="1175"/>
      <c r="E18" s="1175"/>
      <c r="F18" s="727"/>
      <c r="G18" s="728"/>
      <c r="H18" s="1176"/>
      <c r="I18" s="1176"/>
      <c r="J18" s="1176"/>
      <c r="K18" s="1176"/>
      <c r="L18" s="1176"/>
      <c r="M18" s="1176"/>
      <c r="N18" s="1176"/>
      <c r="O18" s="1100"/>
    </row>
    <row r="19" spans="1:16" ht="49.35" customHeight="1">
      <c r="A19" s="1173"/>
      <c r="B19" s="741"/>
      <c r="C19" s="729"/>
      <c r="D19" s="1158"/>
      <c r="E19" s="1158"/>
      <c r="F19" s="730"/>
      <c r="G19" s="1177" t="s">
        <v>735</v>
      </c>
      <c r="H19" s="1177"/>
      <c r="I19" s="1101"/>
      <c r="J19" s="1101"/>
      <c r="K19" s="1177" t="s">
        <v>735</v>
      </c>
      <c r="L19" s="1177"/>
      <c r="M19" s="1177"/>
      <c r="N19" s="1177"/>
      <c r="O19" s="1101"/>
    </row>
    <row r="20" spans="1:16" ht="15" customHeight="1">
      <c r="A20" s="1173"/>
      <c r="B20" s="741"/>
      <c r="C20" s="729"/>
      <c r="D20" s="731"/>
      <c r="E20" s="731"/>
      <c r="F20" s="732"/>
      <c r="G20" s="732"/>
      <c r="H20" s="732"/>
      <c r="I20" s="1181" t="str">
        <f>IF('様式４-２(ゼロ・エネ型 BELS用)１０分の１'!R16="■",IF('様式４-２(ゼロ・エネ型 BELS用)１０分の１'!AS83&gt;0,"若者・子育て",""),IF('様式４(ゼロ・エネ型 BELS用)掛かり増し'!AS90&gt;0,"若者・子育て",""))</f>
        <v/>
      </c>
      <c r="J20" s="1181"/>
      <c r="K20" s="1181"/>
      <c r="L20" s="1181"/>
      <c r="M20" s="1181"/>
      <c r="N20" s="1181"/>
      <c r="O20" s="733"/>
    </row>
    <row r="21" spans="1:16" ht="15" customHeight="1">
      <c r="A21" s="1173"/>
      <c r="B21" s="741"/>
      <c r="C21" s="729"/>
      <c r="D21" s="733"/>
      <c r="E21" s="733"/>
      <c r="F21" s="734"/>
      <c r="G21" s="734"/>
      <c r="H21" s="734"/>
      <c r="I21" s="1181"/>
      <c r="J21" s="1181"/>
      <c r="K21" s="1181"/>
      <c r="L21" s="1181"/>
      <c r="M21" s="1181"/>
      <c r="N21" s="1181"/>
      <c r="O21" s="733"/>
    </row>
    <row r="22" spans="1:16" ht="39.75" customHeight="1">
      <c r="A22" s="1173"/>
      <c r="B22" s="741"/>
      <c r="C22" s="735"/>
      <c r="D22" s="732"/>
      <c r="E22" s="732"/>
      <c r="F22" s="1178" t="str">
        <f>IF('様式２(ゼロ・エネ型 BELS用)'!D61="■","改修","")</f>
        <v/>
      </c>
      <c r="G22" s="1178"/>
      <c r="H22" s="1179" t="str">
        <f>IF('様式２(ゼロ・エネ型 BELS用)'!D65="■","売買","")</f>
        <v/>
      </c>
      <c r="I22" s="1179"/>
      <c r="J22" s="1179"/>
      <c r="K22" s="1179"/>
      <c r="L22" s="1174" t="str">
        <f>IF('様式４-２(ゼロ・エネ型 BELS用)１０分の１'!R16="■",IF('様式４-２(ゼロ・エネ型 BELS用)１０分の１'!AS80&gt;0,"三世代",""),IF('様式４(ゼロ・エネ型 BELS用)掛かり増し'!AS87&gt;0,"三世代",""))</f>
        <v/>
      </c>
      <c r="M22" s="1174"/>
      <c r="N22" s="1174"/>
      <c r="O22" s="1099"/>
    </row>
    <row r="23" spans="1:16">
      <c r="A23" s="1173"/>
      <c r="B23" s="741"/>
      <c r="C23" s="729"/>
      <c r="D23" s="733"/>
      <c r="E23" s="733"/>
      <c r="F23" s="733"/>
      <c r="G23" s="733"/>
      <c r="H23" s="733"/>
      <c r="I23" s="733"/>
      <c r="J23" s="733"/>
      <c r="K23" s="733"/>
      <c r="L23" s="733"/>
      <c r="M23" s="733"/>
      <c r="N23" s="733"/>
      <c r="O23" s="733"/>
    </row>
    <row r="24" spans="1:16">
      <c r="A24" s="1173"/>
      <c r="B24" s="741"/>
      <c r="C24" s="729"/>
      <c r="D24" s="733"/>
      <c r="E24" s="733"/>
      <c r="F24" s="733"/>
      <c r="G24" s="733"/>
      <c r="H24" s="733"/>
      <c r="I24" s="733"/>
      <c r="J24" s="733"/>
      <c r="K24" s="733"/>
      <c r="L24" s="733"/>
      <c r="M24" s="733"/>
      <c r="N24" s="733"/>
      <c r="O24" s="733"/>
    </row>
    <row r="25" spans="1:16">
      <c r="A25" s="1173"/>
      <c r="B25" s="741"/>
      <c r="C25" s="729"/>
      <c r="D25" s="733"/>
      <c r="E25" s="733"/>
      <c r="F25" s="733"/>
      <c r="G25" s="733"/>
      <c r="H25" s="733"/>
      <c r="I25" s="733"/>
      <c r="J25" s="733"/>
      <c r="K25" s="733"/>
      <c r="L25" s="733"/>
      <c r="M25" s="733"/>
      <c r="N25" s="733"/>
      <c r="O25" s="733"/>
    </row>
    <row r="26" spans="1:16">
      <c r="A26" s="1173"/>
      <c r="B26" s="741"/>
      <c r="C26" s="714"/>
      <c r="G26" s="733"/>
      <c r="H26" s="733"/>
      <c r="I26" s="733"/>
      <c r="J26" s="733"/>
      <c r="K26" s="733"/>
      <c r="L26" s="733"/>
      <c r="M26" s="733"/>
      <c r="N26" s="733"/>
      <c r="O26" s="733"/>
    </row>
  </sheetData>
  <sheetProtection algorithmName="SHA-512" hashValue="OPa1AW2DQnW0Kytj3+3OLQMFs/r6hTgFCNSb3893kP2EKrTQhi9nJhy0Gl0gJ4l2IzYiyFuuvDcX9Mq9Az08bg==" saltValue="JCBESJx6nUA13ugyyaS6mA==" spinCount="100000" sheet="1" objects="1" scenarios="1" selectLockedCells="1" selectUnlockedCells="1"/>
  <mergeCells count="30">
    <mergeCell ref="A17:A26"/>
    <mergeCell ref="L22:N22"/>
    <mergeCell ref="D17:E17"/>
    <mergeCell ref="D18:E18"/>
    <mergeCell ref="H18:N18"/>
    <mergeCell ref="D19:E19"/>
    <mergeCell ref="G19:H19"/>
    <mergeCell ref="K19:N19"/>
    <mergeCell ref="F22:G22"/>
    <mergeCell ref="H22:K22"/>
    <mergeCell ref="F17:O17"/>
    <mergeCell ref="I20:N21"/>
    <mergeCell ref="D15:E15"/>
    <mergeCell ref="F15:G15"/>
    <mergeCell ref="D16:E16"/>
    <mergeCell ref="A9:A16"/>
    <mergeCell ref="D13:E13"/>
    <mergeCell ref="F13:G13"/>
    <mergeCell ref="D14:E14"/>
    <mergeCell ref="F8:L10"/>
    <mergeCell ref="F14:O14"/>
    <mergeCell ref="F16:O16"/>
    <mergeCell ref="A2:A3"/>
    <mergeCell ref="A4:A7"/>
    <mergeCell ref="C5:N5"/>
    <mergeCell ref="C6:N6"/>
    <mergeCell ref="F7:L7"/>
    <mergeCell ref="L4:O4"/>
    <mergeCell ref="C4:K4"/>
    <mergeCell ref="H2:O2"/>
  </mergeCells>
  <phoneticPr fontId="1"/>
  <pageMargins left="0" right="0" top="0" bottom="0"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D05EA-3BA5-4B37-ADAE-92904848D925}">
  <sheetPr>
    <tabColor rgb="FF7030A0"/>
    <pageSetUpPr fitToPage="1"/>
  </sheetPr>
  <dimension ref="B2:CW89"/>
  <sheetViews>
    <sheetView showGridLines="0" view="pageBreakPreview" topLeftCell="A16" zoomScaleNormal="100" zoomScaleSheetLayoutView="100" workbookViewId="0">
      <selection activeCell="AS67" sqref="AS67:AW67"/>
    </sheetView>
  </sheetViews>
  <sheetFormatPr defaultColWidth="1.25" defaultRowHeight="9" customHeight="1"/>
  <cols>
    <col min="1" max="16384" width="1.25" style="32"/>
  </cols>
  <sheetData>
    <row r="2" spans="2:101" ht="9" customHeight="1" thickBot="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861"/>
      <c r="BP2" s="2"/>
      <c r="BQ2" s="2"/>
      <c r="BR2" s="2"/>
      <c r="BS2" s="2"/>
      <c r="BT2" s="2"/>
      <c r="BU2" s="2"/>
      <c r="BV2" s="2"/>
      <c r="CP2" s="815"/>
    </row>
    <row r="3" spans="2:101" ht="10.5" customHeight="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1119" t="s">
        <v>0</v>
      </c>
      <c r="BD3" s="1120"/>
      <c r="BE3" s="1120"/>
      <c r="BF3" s="1120"/>
      <c r="BG3" s="1120"/>
      <c r="BH3" s="1120"/>
      <c r="BI3" s="1120"/>
      <c r="BJ3" s="1120"/>
      <c r="BK3" s="1120"/>
      <c r="BL3" s="1182" t="str">
        <f>'様式２(ゼロ・エネ型 BELS用)'!CM4</f>
        <v/>
      </c>
      <c r="BM3" s="1183"/>
      <c r="BN3" s="1183"/>
      <c r="BO3" s="1183"/>
      <c r="BP3" s="1183"/>
      <c r="BQ3" s="1183"/>
      <c r="BR3" s="1183"/>
      <c r="BS3" s="1183"/>
      <c r="BT3" s="1183"/>
      <c r="BU3" s="1184"/>
      <c r="BV3" s="2"/>
      <c r="BY3" s="816"/>
      <c r="BZ3" s="816"/>
      <c r="CA3" s="816"/>
      <c r="CB3" s="816"/>
    </row>
    <row r="4" spans="2:101" ht="10.5" customHeight="1" thickBo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1121"/>
      <c r="BD4" s="1122"/>
      <c r="BE4" s="1122"/>
      <c r="BF4" s="1122"/>
      <c r="BG4" s="1122"/>
      <c r="BH4" s="1122"/>
      <c r="BI4" s="1122"/>
      <c r="BJ4" s="1122"/>
      <c r="BK4" s="1122"/>
      <c r="BL4" s="1185"/>
      <c r="BM4" s="1186"/>
      <c r="BN4" s="1186"/>
      <c r="BO4" s="1186"/>
      <c r="BP4" s="1186"/>
      <c r="BQ4" s="1186"/>
      <c r="BR4" s="1186"/>
      <c r="BS4" s="1186"/>
      <c r="BT4" s="1186"/>
      <c r="BU4" s="1187"/>
      <c r="BV4" s="2"/>
      <c r="BY4" s="816"/>
      <c r="BZ4" s="816"/>
      <c r="CA4" s="816"/>
      <c r="CB4" s="816"/>
    </row>
    <row r="5" spans="2:101" ht="9" customHeight="1" thickBot="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row>
    <row r="6" spans="2:101" ht="10.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1188" t="s">
        <v>783</v>
      </c>
      <c r="AY6" s="1188"/>
      <c r="AZ6" s="1188"/>
      <c r="BA6" s="1188"/>
      <c r="BB6" s="1189"/>
      <c r="BC6" s="1119" t="s">
        <v>51</v>
      </c>
      <c r="BD6" s="1120"/>
      <c r="BE6" s="1120"/>
      <c r="BF6" s="1120"/>
      <c r="BG6" s="1190">
        <v>3</v>
      </c>
      <c r="BH6" s="1190"/>
      <c r="BI6" s="1190"/>
      <c r="BJ6" s="1192" t="s">
        <v>3</v>
      </c>
      <c r="BK6" s="1192"/>
      <c r="BL6" s="1194">
        <f>'様式２(ゼロ・エネ型 BELS用)'!BL6</f>
        <v>0</v>
      </c>
      <c r="BM6" s="1194"/>
      <c r="BN6" s="1194"/>
      <c r="BO6" s="1192" t="s">
        <v>2</v>
      </c>
      <c r="BP6" s="1192"/>
      <c r="BQ6" s="1194">
        <f>'様式２(ゼロ・エネ型 BELS用)'!BQ6</f>
        <v>0</v>
      </c>
      <c r="BR6" s="1194"/>
      <c r="BS6" s="1194"/>
      <c r="BT6" s="1192" t="s">
        <v>1</v>
      </c>
      <c r="BU6" s="1196"/>
      <c r="BV6" s="2"/>
    </row>
    <row r="7" spans="2:101" ht="10.5" customHeight="1" thickBot="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1188"/>
      <c r="AY7" s="1188"/>
      <c r="AZ7" s="1188"/>
      <c r="BA7" s="1188"/>
      <c r="BB7" s="1189"/>
      <c r="BC7" s="1121"/>
      <c r="BD7" s="1122"/>
      <c r="BE7" s="1122"/>
      <c r="BF7" s="1122"/>
      <c r="BG7" s="1191"/>
      <c r="BH7" s="1191"/>
      <c r="BI7" s="1191"/>
      <c r="BJ7" s="1193"/>
      <c r="BK7" s="1193"/>
      <c r="BL7" s="1195"/>
      <c r="BM7" s="1195"/>
      <c r="BN7" s="1195"/>
      <c r="BO7" s="1193"/>
      <c r="BP7" s="1193"/>
      <c r="BQ7" s="1195"/>
      <c r="BR7" s="1195"/>
      <c r="BS7" s="1195"/>
      <c r="BT7" s="1193"/>
      <c r="BU7" s="1197"/>
      <c r="BV7" s="2"/>
    </row>
    <row r="8" spans="2:101" ht="6" customHeight="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row>
    <row r="9" spans="2:101" ht="14.25">
      <c r="B9" s="2"/>
      <c r="C9" s="862" t="s">
        <v>5</v>
      </c>
      <c r="D9" s="863"/>
      <c r="E9" s="863"/>
      <c r="F9" s="863"/>
      <c r="G9" s="863"/>
      <c r="H9" s="863"/>
      <c r="I9" s="863"/>
      <c r="J9" s="863"/>
      <c r="K9" s="863"/>
      <c r="L9" s="863"/>
      <c r="M9" s="863"/>
      <c r="N9" s="863"/>
      <c r="O9" s="863"/>
      <c r="P9" s="863"/>
      <c r="Q9" s="863"/>
      <c r="R9" s="863"/>
      <c r="S9" s="863"/>
      <c r="T9" s="863"/>
      <c r="U9" s="863"/>
      <c r="V9" s="863"/>
      <c r="W9" s="863"/>
      <c r="X9" s="863"/>
      <c r="Y9" s="863"/>
      <c r="Z9" s="863"/>
      <c r="AA9" s="863"/>
      <c r="AB9" s="863"/>
      <c r="AC9" s="863"/>
      <c r="AD9" s="863"/>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row>
    <row r="10" spans="2:101" ht="20.100000000000001" customHeigh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1292" t="s">
        <v>864</v>
      </c>
      <c r="BO10" s="1293"/>
      <c r="BP10" s="1293"/>
      <c r="BQ10" s="1293"/>
      <c r="BR10" s="1293"/>
      <c r="BS10" s="1293"/>
      <c r="BT10" s="1293"/>
      <c r="BU10" s="1294"/>
      <c r="BV10" s="2"/>
    </row>
    <row r="11" spans="2:101" ht="18.75" customHeight="1">
      <c r="B11" s="2"/>
      <c r="C11" s="1198" t="s">
        <v>873</v>
      </c>
      <c r="D11" s="1199"/>
      <c r="E11" s="1199"/>
      <c r="F11" s="1199"/>
      <c r="G11" s="1199"/>
      <c r="H11" s="1199"/>
      <c r="I11" s="1199"/>
      <c r="J11" s="1199"/>
      <c r="K11" s="1199"/>
      <c r="L11" s="1199"/>
      <c r="M11" s="1199"/>
      <c r="N11" s="1199"/>
      <c r="O11" s="1199"/>
      <c r="P11" s="1199"/>
      <c r="Q11" s="1199"/>
      <c r="R11" s="1199"/>
      <c r="S11" s="1199"/>
      <c r="T11" s="1199"/>
      <c r="U11" s="1199"/>
      <c r="V11" s="1199"/>
      <c r="W11" s="1199"/>
      <c r="X11" s="1199"/>
      <c r="Y11" s="1199"/>
      <c r="Z11" s="1199"/>
      <c r="AA11" s="1199"/>
      <c r="AB11" s="1199"/>
      <c r="AC11" s="1199"/>
      <c r="AD11" s="1199"/>
      <c r="AE11" s="1199"/>
      <c r="AF11" s="1199"/>
      <c r="AG11" s="1199"/>
      <c r="AH11" s="1199"/>
      <c r="AI11" s="1199"/>
      <c r="AJ11" s="1199"/>
      <c r="AK11" s="1199"/>
      <c r="AL11" s="1199"/>
      <c r="AM11" s="1199"/>
      <c r="AN11" s="1199"/>
      <c r="AO11" s="1199"/>
      <c r="AP11" s="1199"/>
      <c r="AQ11" s="1199"/>
      <c r="AR11" s="1199"/>
      <c r="AS11" s="1199"/>
      <c r="AT11" s="1199"/>
      <c r="AU11" s="1199"/>
      <c r="AV11" s="1199"/>
      <c r="AW11" s="1199"/>
      <c r="AX11" s="1199"/>
      <c r="AY11" s="1199"/>
      <c r="AZ11" s="1199"/>
      <c r="BA11" s="1199"/>
      <c r="BB11" s="1199"/>
      <c r="BC11" s="1199"/>
      <c r="BD11" s="1199"/>
      <c r="BE11" s="1199"/>
      <c r="BF11" s="1199"/>
      <c r="BG11" s="1199"/>
      <c r="BH11" s="1199"/>
      <c r="BI11" s="1199"/>
      <c r="BJ11" s="1199"/>
      <c r="BK11" s="1199"/>
      <c r="BL11" s="1199"/>
      <c r="BM11" s="1199"/>
      <c r="BN11" s="1199"/>
      <c r="BO11" s="1199"/>
      <c r="BP11" s="1199"/>
      <c r="BQ11" s="1199"/>
      <c r="BR11" s="1199"/>
      <c r="BS11" s="1199"/>
      <c r="BT11" s="1199"/>
      <c r="BU11" s="1199"/>
      <c r="BV11" s="2"/>
    </row>
    <row r="12" spans="2:101" ht="18.75" customHeight="1">
      <c r="B12" s="2"/>
      <c r="C12" s="1199"/>
      <c r="D12" s="1199"/>
      <c r="E12" s="1199"/>
      <c r="F12" s="1199"/>
      <c r="G12" s="1199"/>
      <c r="H12" s="1199"/>
      <c r="I12" s="1199"/>
      <c r="J12" s="1199"/>
      <c r="K12" s="1199"/>
      <c r="L12" s="1199"/>
      <c r="M12" s="1199"/>
      <c r="N12" s="1199"/>
      <c r="O12" s="1199"/>
      <c r="P12" s="1199"/>
      <c r="Q12" s="1199"/>
      <c r="R12" s="1199"/>
      <c r="S12" s="1199"/>
      <c r="T12" s="1199"/>
      <c r="U12" s="1199"/>
      <c r="V12" s="1199"/>
      <c r="W12" s="1199"/>
      <c r="X12" s="1199"/>
      <c r="Y12" s="1199"/>
      <c r="Z12" s="1199"/>
      <c r="AA12" s="1199"/>
      <c r="AB12" s="1199"/>
      <c r="AC12" s="1199"/>
      <c r="AD12" s="1199"/>
      <c r="AE12" s="1199"/>
      <c r="AF12" s="1199"/>
      <c r="AG12" s="1199"/>
      <c r="AH12" s="1199"/>
      <c r="AI12" s="1199"/>
      <c r="AJ12" s="1199"/>
      <c r="AK12" s="1199"/>
      <c r="AL12" s="1199"/>
      <c r="AM12" s="1199"/>
      <c r="AN12" s="1199"/>
      <c r="AO12" s="1199"/>
      <c r="AP12" s="1199"/>
      <c r="AQ12" s="1199"/>
      <c r="AR12" s="1199"/>
      <c r="AS12" s="1199"/>
      <c r="AT12" s="1199"/>
      <c r="AU12" s="1199"/>
      <c r="AV12" s="1199"/>
      <c r="AW12" s="1199"/>
      <c r="AX12" s="1199"/>
      <c r="AY12" s="1199"/>
      <c r="AZ12" s="1199"/>
      <c r="BA12" s="1199"/>
      <c r="BB12" s="1199"/>
      <c r="BC12" s="1199"/>
      <c r="BD12" s="1199"/>
      <c r="BE12" s="1199"/>
      <c r="BF12" s="1199"/>
      <c r="BG12" s="1199"/>
      <c r="BH12" s="1199"/>
      <c r="BI12" s="1199"/>
      <c r="BJ12" s="1199"/>
      <c r="BK12" s="1199"/>
      <c r="BL12" s="1199"/>
      <c r="BM12" s="1199"/>
      <c r="BN12" s="1199"/>
      <c r="BO12" s="1199"/>
      <c r="BP12" s="1199"/>
      <c r="BQ12" s="1199"/>
      <c r="BR12" s="1199"/>
      <c r="BS12" s="1199"/>
      <c r="BT12" s="1199"/>
      <c r="BU12" s="1199"/>
      <c r="BV12" s="2"/>
      <c r="CB12" s="1117" t="s">
        <v>912</v>
      </c>
    </row>
    <row r="13" spans="2:101" ht="15" customHeight="1">
      <c r="B13" s="2"/>
      <c r="C13" s="1200" t="s">
        <v>865</v>
      </c>
      <c r="D13" s="1200"/>
      <c r="E13" s="1200"/>
      <c r="F13" s="1200"/>
      <c r="G13" s="1200"/>
      <c r="H13" s="1200"/>
      <c r="I13" s="1200"/>
      <c r="J13" s="1200"/>
      <c r="K13" s="1200"/>
      <c r="L13" s="1200"/>
      <c r="M13" s="1200"/>
      <c r="N13" s="1200"/>
      <c r="O13" s="1200"/>
      <c r="P13" s="1200"/>
      <c r="Q13" s="1200"/>
      <c r="R13" s="1200"/>
      <c r="S13" s="1200"/>
      <c r="T13" s="1200"/>
      <c r="U13" s="1200"/>
      <c r="V13" s="1200"/>
      <c r="W13" s="1200"/>
      <c r="X13" s="1200"/>
      <c r="Y13" s="1200"/>
      <c r="Z13" s="1200"/>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2"/>
    </row>
    <row r="14" spans="2:101" ht="6" customHeight="1">
      <c r="B14" s="2"/>
      <c r="C14" s="1200"/>
      <c r="D14" s="1200"/>
      <c r="E14" s="1200"/>
      <c r="F14" s="1200"/>
      <c r="G14" s="1200"/>
      <c r="H14" s="1200"/>
      <c r="I14" s="1200"/>
      <c r="J14" s="1200"/>
      <c r="K14" s="1200"/>
      <c r="L14" s="1200"/>
      <c r="M14" s="1200"/>
      <c r="N14" s="1200"/>
      <c r="O14" s="1200"/>
      <c r="P14" s="1200"/>
      <c r="Q14" s="1200"/>
      <c r="R14" s="1200"/>
      <c r="S14" s="1200"/>
      <c r="T14" s="1200"/>
      <c r="U14" s="1200"/>
      <c r="V14" s="1200"/>
      <c r="W14" s="1200"/>
      <c r="X14" s="1200"/>
      <c r="Y14" s="1200"/>
      <c r="Z14" s="1200"/>
      <c r="AA14" s="1200"/>
      <c r="AB14" s="1200"/>
      <c r="AC14" s="1200"/>
      <c r="AD14" s="1200"/>
      <c r="AE14" s="1200"/>
      <c r="AF14" s="1200"/>
      <c r="AG14" s="1200"/>
      <c r="AH14" s="1200"/>
      <c r="AI14" s="1200"/>
      <c r="AJ14" s="1200"/>
      <c r="AK14" s="1200"/>
      <c r="AL14" s="1200"/>
      <c r="AM14" s="1200"/>
      <c r="AN14" s="1200"/>
      <c r="AO14" s="1200"/>
      <c r="AP14" s="1200"/>
      <c r="AQ14" s="1200"/>
      <c r="AR14" s="1200"/>
      <c r="AS14" s="1200"/>
      <c r="AT14" s="1200"/>
      <c r="AU14" s="1200"/>
      <c r="AV14" s="1200"/>
      <c r="AW14" s="1200"/>
      <c r="AX14" s="1200"/>
      <c r="AY14" s="1200"/>
      <c r="AZ14" s="1200"/>
      <c r="BA14" s="1200"/>
      <c r="BB14" s="1200"/>
      <c r="BC14" s="1200"/>
      <c r="BD14" s="1200"/>
      <c r="BE14" s="1200"/>
      <c r="BF14" s="1200"/>
      <c r="BG14" s="1200"/>
      <c r="BH14" s="1200"/>
      <c r="BI14" s="1200"/>
      <c r="BJ14" s="1200"/>
      <c r="BK14" s="1200"/>
      <c r="BL14" s="1200"/>
      <c r="BM14" s="1200"/>
      <c r="BN14" s="1200"/>
      <c r="BO14" s="1200"/>
      <c r="BP14" s="1200"/>
      <c r="BQ14" s="1200"/>
      <c r="BR14" s="1200"/>
      <c r="BS14" s="1200"/>
      <c r="BT14" s="1200"/>
      <c r="BU14" s="1200"/>
      <c r="BV14" s="2"/>
      <c r="CC14" s="1291" t="s">
        <v>913</v>
      </c>
      <c r="CD14" s="1291"/>
      <c r="CE14" s="1291"/>
      <c r="CF14" s="1291"/>
      <c r="CG14" s="1291"/>
      <c r="CH14" s="1291"/>
      <c r="CI14" s="1291"/>
      <c r="CJ14" s="1291"/>
      <c r="CK14" s="1291"/>
      <c r="CL14" s="1291"/>
      <c r="CM14" s="1291"/>
      <c r="CN14" s="1291"/>
      <c r="CO14" s="1291"/>
      <c r="CP14" s="1291"/>
      <c r="CQ14" s="1291"/>
      <c r="CR14" s="1291"/>
      <c r="CS14" s="1291"/>
      <c r="CT14" s="1291"/>
      <c r="CU14" s="1291"/>
      <c r="CV14" s="1291"/>
      <c r="CW14" s="1291"/>
    </row>
    <row r="15" spans="2:101" ht="6" customHeight="1">
      <c r="B15" s="2"/>
      <c r="C15" s="1200"/>
      <c r="D15" s="1200"/>
      <c r="E15" s="1200"/>
      <c r="F15" s="1200"/>
      <c r="G15" s="1200"/>
      <c r="H15" s="1200"/>
      <c r="I15" s="1200"/>
      <c r="J15" s="1200"/>
      <c r="K15" s="1200"/>
      <c r="L15" s="1200"/>
      <c r="M15" s="1200"/>
      <c r="N15" s="1200"/>
      <c r="O15" s="1200"/>
      <c r="P15" s="1200"/>
      <c r="Q15" s="1200"/>
      <c r="R15" s="1200"/>
      <c r="S15" s="1200"/>
      <c r="T15" s="1200"/>
      <c r="U15" s="1200"/>
      <c r="V15" s="1200"/>
      <c r="W15" s="1200"/>
      <c r="X15" s="1200"/>
      <c r="Y15" s="1200"/>
      <c r="Z15" s="1200"/>
      <c r="AA15" s="1200"/>
      <c r="AB15" s="1200"/>
      <c r="AC15" s="1200"/>
      <c r="AD15" s="1200"/>
      <c r="AE15" s="1200"/>
      <c r="AF15" s="1200"/>
      <c r="AG15" s="1200"/>
      <c r="AH15" s="1200"/>
      <c r="AI15" s="1200"/>
      <c r="AJ15" s="1200"/>
      <c r="AK15" s="1200"/>
      <c r="AL15" s="1200"/>
      <c r="AM15" s="1200"/>
      <c r="AN15" s="1200"/>
      <c r="AO15" s="1200"/>
      <c r="AP15" s="1200"/>
      <c r="AQ15" s="1200"/>
      <c r="AR15" s="1200"/>
      <c r="AS15" s="1200"/>
      <c r="AT15" s="1200"/>
      <c r="AU15" s="1200"/>
      <c r="AV15" s="1200"/>
      <c r="AW15" s="1200"/>
      <c r="AX15" s="1200"/>
      <c r="AY15" s="1200"/>
      <c r="AZ15" s="1200"/>
      <c r="BA15" s="1200"/>
      <c r="BB15" s="1200"/>
      <c r="BC15" s="1200"/>
      <c r="BD15" s="1200"/>
      <c r="BE15" s="1200"/>
      <c r="BF15" s="1200"/>
      <c r="BG15" s="1200"/>
      <c r="BH15" s="1200"/>
      <c r="BI15" s="1200"/>
      <c r="BJ15" s="1200"/>
      <c r="BK15" s="1200"/>
      <c r="BL15" s="1200"/>
      <c r="BM15" s="1200"/>
      <c r="BN15" s="1200"/>
      <c r="BO15" s="1200"/>
      <c r="BP15" s="1200"/>
      <c r="BQ15" s="1200"/>
      <c r="BR15" s="1200"/>
      <c r="BS15" s="1200"/>
      <c r="BT15" s="1200"/>
      <c r="BU15" s="1200"/>
      <c r="BV15" s="2"/>
      <c r="CC15" s="1291"/>
      <c r="CD15" s="1291"/>
      <c r="CE15" s="1291"/>
      <c r="CF15" s="1291"/>
      <c r="CG15" s="1291"/>
      <c r="CH15" s="1291"/>
      <c r="CI15" s="1291"/>
      <c r="CJ15" s="1291"/>
      <c r="CK15" s="1291"/>
      <c r="CL15" s="1291"/>
      <c r="CM15" s="1291"/>
      <c r="CN15" s="1291"/>
      <c r="CO15" s="1291"/>
      <c r="CP15" s="1291"/>
      <c r="CQ15" s="1291"/>
      <c r="CR15" s="1291"/>
      <c r="CS15" s="1291"/>
      <c r="CT15" s="1291"/>
      <c r="CU15" s="1291"/>
      <c r="CV15" s="1291"/>
      <c r="CW15" s="1291"/>
    </row>
    <row r="16" spans="2:101" ht="6" customHeight="1">
      <c r="B16" s="2"/>
      <c r="C16" s="1200"/>
      <c r="D16" s="1200"/>
      <c r="E16" s="1200"/>
      <c r="F16" s="1200"/>
      <c r="G16" s="1200"/>
      <c r="H16" s="1200"/>
      <c r="I16" s="1200"/>
      <c r="J16" s="1200"/>
      <c r="K16" s="1200"/>
      <c r="L16" s="1200"/>
      <c r="M16" s="1200"/>
      <c r="N16" s="1200"/>
      <c r="O16" s="1200"/>
      <c r="P16" s="1200"/>
      <c r="Q16" s="1200"/>
      <c r="R16" s="1200"/>
      <c r="S16" s="1200"/>
      <c r="T16" s="1200"/>
      <c r="U16" s="1200"/>
      <c r="V16" s="1200"/>
      <c r="W16" s="1200"/>
      <c r="X16" s="1200"/>
      <c r="Y16" s="1200"/>
      <c r="Z16" s="1200"/>
      <c r="AA16" s="1200"/>
      <c r="AB16" s="1200"/>
      <c r="AC16" s="1200"/>
      <c r="AD16" s="1200"/>
      <c r="AE16" s="1200"/>
      <c r="AF16" s="1200"/>
      <c r="AG16" s="1200"/>
      <c r="AH16" s="1200"/>
      <c r="AI16" s="1200"/>
      <c r="AJ16" s="1200"/>
      <c r="AK16" s="1200"/>
      <c r="AL16" s="1200"/>
      <c r="AM16" s="1200"/>
      <c r="AN16" s="1200"/>
      <c r="AO16" s="1200"/>
      <c r="AP16" s="1200"/>
      <c r="AQ16" s="1200"/>
      <c r="AR16" s="1200"/>
      <c r="AS16" s="1200"/>
      <c r="AT16" s="1200"/>
      <c r="AU16" s="1200"/>
      <c r="AV16" s="1200"/>
      <c r="AW16" s="1200"/>
      <c r="AX16" s="1200"/>
      <c r="AY16" s="1200"/>
      <c r="AZ16" s="1200"/>
      <c r="BA16" s="1200"/>
      <c r="BB16" s="1200"/>
      <c r="BC16" s="1200"/>
      <c r="BD16" s="1200"/>
      <c r="BE16" s="1200"/>
      <c r="BF16" s="1200"/>
      <c r="BG16" s="1200"/>
      <c r="BH16" s="1200"/>
      <c r="BI16" s="1200"/>
      <c r="BJ16" s="1200"/>
      <c r="BK16" s="1200"/>
      <c r="BL16" s="1200"/>
      <c r="BM16" s="1200"/>
      <c r="BN16" s="1200"/>
      <c r="BO16" s="1200"/>
      <c r="BP16" s="1200"/>
      <c r="BQ16" s="1200"/>
      <c r="BR16" s="1200"/>
      <c r="BS16" s="1200"/>
      <c r="BT16" s="1200"/>
      <c r="BU16" s="1200"/>
      <c r="BV16" s="2"/>
      <c r="CC16" s="1291"/>
      <c r="CD16" s="1291"/>
      <c r="CE16" s="1291"/>
      <c r="CF16" s="1291"/>
      <c r="CG16" s="1291"/>
      <c r="CH16" s="1291"/>
      <c r="CI16" s="1291"/>
      <c r="CJ16" s="1291"/>
      <c r="CK16" s="1291"/>
      <c r="CL16" s="1291"/>
      <c r="CM16" s="1291"/>
      <c r="CN16" s="1291"/>
      <c r="CO16" s="1291"/>
      <c r="CP16" s="1291"/>
      <c r="CQ16" s="1291"/>
      <c r="CR16" s="1291"/>
      <c r="CS16" s="1291"/>
      <c r="CT16" s="1291"/>
      <c r="CU16" s="1291"/>
      <c r="CV16" s="1291"/>
      <c r="CW16" s="1291"/>
    </row>
    <row r="17" spans="2:101" ht="6" customHeight="1">
      <c r="B17" s="2"/>
      <c r="C17" s="1200"/>
      <c r="D17" s="1200"/>
      <c r="E17" s="1200"/>
      <c r="F17" s="1200"/>
      <c r="G17" s="1200"/>
      <c r="H17" s="1200"/>
      <c r="I17" s="1200"/>
      <c r="J17" s="1200"/>
      <c r="K17" s="1200"/>
      <c r="L17" s="1200"/>
      <c r="M17" s="1200"/>
      <c r="N17" s="1200"/>
      <c r="O17" s="1200"/>
      <c r="P17" s="1200"/>
      <c r="Q17" s="1200"/>
      <c r="R17" s="1200"/>
      <c r="S17" s="1200"/>
      <c r="T17" s="1200"/>
      <c r="U17" s="1200"/>
      <c r="V17" s="1200"/>
      <c r="W17" s="1200"/>
      <c r="X17" s="1200"/>
      <c r="Y17" s="1200"/>
      <c r="Z17" s="1200"/>
      <c r="AA17" s="1200"/>
      <c r="AB17" s="1200"/>
      <c r="AC17" s="1200"/>
      <c r="AD17" s="1200"/>
      <c r="AE17" s="1200"/>
      <c r="AF17" s="1200"/>
      <c r="AG17" s="1200"/>
      <c r="AH17" s="1200"/>
      <c r="AI17" s="1200"/>
      <c r="AJ17" s="1200"/>
      <c r="AK17" s="1200"/>
      <c r="AL17" s="1200"/>
      <c r="AM17" s="1200"/>
      <c r="AN17" s="1200"/>
      <c r="AO17" s="1200"/>
      <c r="AP17" s="1200"/>
      <c r="AQ17" s="1200"/>
      <c r="AR17" s="1200"/>
      <c r="AS17" s="1200"/>
      <c r="AT17" s="1200"/>
      <c r="AU17" s="1200"/>
      <c r="AV17" s="1200"/>
      <c r="AW17" s="1200"/>
      <c r="AX17" s="1200"/>
      <c r="AY17" s="1200"/>
      <c r="AZ17" s="1200"/>
      <c r="BA17" s="1200"/>
      <c r="BB17" s="1200"/>
      <c r="BC17" s="1200"/>
      <c r="BD17" s="1200"/>
      <c r="BE17" s="1200"/>
      <c r="BF17" s="1200"/>
      <c r="BG17" s="1200"/>
      <c r="BH17" s="1200"/>
      <c r="BI17" s="1200"/>
      <c r="BJ17" s="1200"/>
      <c r="BK17" s="1200"/>
      <c r="BL17" s="1200"/>
      <c r="BM17" s="1200"/>
      <c r="BN17" s="1200"/>
      <c r="BO17" s="1200"/>
      <c r="BP17" s="1200"/>
      <c r="BQ17" s="1200"/>
      <c r="BR17" s="1200"/>
      <c r="BS17" s="1200"/>
      <c r="BT17" s="1200"/>
      <c r="BU17" s="1200"/>
      <c r="BV17" s="2"/>
      <c r="CC17" s="1291"/>
      <c r="CD17" s="1291"/>
      <c r="CE17" s="1291"/>
      <c r="CF17" s="1291"/>
      <c r="CG17" s="1291"/>
      <c r="CH17" s="1291"/>
      <c r="CI17" s="1291"/>
      <c r="CJ17" s="1291"/>
      <c r="CK17" s="1291"/>
      <c r="CL17" s="1291"/>
      <c r="CM17" s="1291"/>
      <c r="CN17" s="1291"/>
      <c r="CO17" s="1291"/>
      <c r="CP17" s="1291"/>
      <c r="CQ17" s="1291"/>
      <c r="CR17" s="1291"/>
      <c r="CS17" s="1291"/>
      <c r="CT17" s="1291"/>
      <c r="CU17" s="1291"/>
      <c r="CV17" s="1291"/>
      <c r="CW17" s="1291"/>
    </row>
    <row r="18" spans="2:101" ht="6" customHeight="1">
      <c r="B18" s="2"/>
      <c r="C18" s="1200"/>
      <c r="D18" s="1200"/>
      <c r="E18" s="1200"/>
      <c r="F18" s="1200"/>
      <c r="G18" s="1200"/>
      <c r="H18" s="1200"/>
      <c r="I18" s="1200"/>
      <c r="J18" s="1200"/>
      <c r="K18" s="1200"/>
      <c r="L18" s="1200"/>
      <c r="M18" s="1200"/>
      <c r="N18" s="1200"/>
      <c r="O18" s="1200"/>
      <c r="P18" s="1200"/>
      <c r="Q18" s="1200"/>
      <c r="R18" s="1200"/>
      <c r="S18" s="1200"/>
      <c r="T18" s="1200"/>
      <c r="U18" s="1200"/>
      <c r="V18" s="1200"/>
      <c r="W18" s="1200"/>
      <c r="X18" s="1200"/>
      <c r="Y18" s="1200"/>
      <c r="Z18" s="1200"/>
      <c r="AA18" s="1200"/>
      <c r="AB18" s="1200"/>
      <c r="AC18" s="1200"/>
      <c r="AD18" s="1200"/>
      <c r="AE18" s="1200"/>
      <c r="AF18" s="1200"/>
      <c r="AG18" s="1200"/>
      <c r="AH18" s="1200"/>
      <c r="AI18" s="1200"/>
      <c r="AJ18" s="1200"/>
      <c r="AK18" s="1200"/>
      <c r="AL18" s="1200"/>
      <c r="AM18" s="1200"/>
      <c r="AN18" s="1200"/>
      <c r="AO18" s="1200"/>
      <c r="AP18" s="1200"/>
      <c r="AQ18" s="1200"/>
      <c r="AR18" s="1200"/>
      <c r="AS18" s="1200"/>
      <c r="AT18" s="1200"/>
      <c r="AU18" s="1200"/>
      <c r="AV18" s="1200"/>
      <c r="AW18" s="1200"/>
      <c r="AX18" s="1200"/>
      <c r="AY18" s="1200"/>
      <c r="AZ18" s="1200"/>
      <c r="BA18" s="1200"/>
      <c r="BB18" s="1200"/>
      <c r="BC18" s="1200"/>
      <c r="BD18" s="1200"/>
      <c r="BE18" s="1200"/>
      <c r="BF18" s="1200"/>
      <c r="BG18" s="1200"/>
      <c r="BH18" s="1200"/>
      <c r="BI18" s="1200"/>
      <c r="BJ18" s="1200"/>
      <c r="BK18" s="1200"/>
      <c r="BL18" s="1200"/>
      <c r="BM18" s="1200"/>
      <c r="BN18" s="1200"/>
      <c r="BO18" s="1200"/>
      <c r="BP18" s="1200"/>
      <c r="BQ18" s="1200"/>
      <c r="BR18" s="1200"/>
      <c r="BS18" s="1200"/>
      <c r="BT18" s="1200"/>
      <c r="BU18" s="1200"/>
      <c r="BV18" s="2"/>
    </row>
    <row r="19" spans="2:101" ht="6" customHeight="1">
      <c r="B19" s="2"/>
      <c r="C19" s="1200"/>
      <c r="D19" s="1200"/>
      <c r="E19" s="1200"/>
      <c r="F19" s="1200"/>
      <c r="G19" s="1200"/>
      <c r="H19" s="1200"/>
      <c r="I19" s="1200"/>
      <c r="J19" s="1200"/>
      <c r="K19" s="1200"/>
      <c r="L19" s="1200"/>
      <c r="M19" s="1200"/>
      <c r="N19" s="1200"/>
      <c r="O19" s="1200"/>
      <c r="P19" s="1200"/>
      <c r="Q19" s="1200"/>
      <c r="R19" s="1200"/>
      <c r="S19" s="1200"/>
      <c r="T19" s="1200"/>
      <c r="U19" s="1200"/>
      <c r="V19" s="1200"/>
      <c r="W19" s="1200"/>
      <c r="X19" s="1200"/>
      <c r="Y19" s="1200"/>
      <c r="Z19" s="1200"/>
      <c r="AA19" s="1200"/>
      <c r="AB19" s="1200"/>
      <c r="AC19" s="1200"/>
      <c r="AD19" s="1200"/>
      <c r="AE19" s="1200"/>
      <c r="AF19" s="1200"/>
      <c r="AG19" s="1200"/>
      <c r="AH19" s="1200"/>
      <c r="AI19" s="1200"/>
      <c r="AJ19" s="1200"/>
      <c r="AK19" s="1200"/>
      <c r="AL19" s="1200"/>
      <c r="AM19" s="1200"/>
      <c r="AN19" s="1200"/>
      <c r="AO19" s="1200"/>
      <c r="AP19" s="1200"/>
      <c r="AQ19" s="1200"/>
      <c r="AR19" s="1200"/>
      <c r="AS19" s="1200"/>
      <c r="AT19" s="1200"/>
      <c r="AU19" s="1200"/>
      <c r="AV19" s="1200"/>
      <c r="AW19" s="1200"/>
      <c r="AX19" s="1200"/>
      <c r="AY19" s="1200"/>
      <c r="AZ19" s="1200"/>
      <c r="BA19" s="1200"/>
      <c r="BB19" s="1200"/>
      <c r="BC19" s="1200"/>
      <c r="BD19" s="1200"/>
      <c r="BE19" s="1200"/>
      <c r="BF19" s="1200"/>
      <c r="BG19" s="1200"/>
      <c r="BH19" s="1200"/>
      <c r="BI19" s="1200"/>
      <c r="BJ19" s="1200"/>
      <c r="BK19" s="1200"/>
      <c r="BL19" s="1200"/>
      <c r="BM19" s="1200"/>
      <c r="BN19" s="1200"/>
      <c r="BO19" s="1200"/>
      <c r="BP19" s="1200"/>
      <c r="BQ19" s="1200"/>
      <c r="BR19" s="1200"/>
      <c r="BS19" s="1200"/>
      <c r="BT19" s="1200"/>
      <c r="BU19" s="1200"/>
      <c r="BV19" s="2"/>
    </row>
    <row r="20" spans="2:101" ht="6" customHeight="1">
      <c r="B20" s="2"/>
      <c r="C20" s="1200"/>
      <c r="D20" s="1200"/>
      <c r="E20" s="1200"/>
      <c r="F20" s="1200"/>
      <c r="G20" s="1200"/>
      <c r="H20" s="1200"/>
      <c r="I20" s="1200"/>
      <c r="J20" s="1200"/>
      <c r="K20" s="1200"/>
      <c r="L20" s="1200"/>
      <c r="M20" s="1200"/>
      <c r="N20" s="1200"/>
      <c r="O20" s="1200"/>
      <c r="P20" s="1200"/>
      <c r="Q20" s="1200"/>
      <c r="R20" s="1200"/>
      <c r="S20" s="1200"/>
      <c r="T20" s="1200"/>
      <c r="U20" s="1200"/>
      <c r="V20" s="1200"/>
      <c r="W20" s="1200"/>
      <c r="X20" s="1200"/>
      <c r="Y20" s="1200"/>
      <c r="Z20" s="1200"/>
      <c r="AA20" s="1200"/>
      <c r="AB20" s="1200"/>
      <c r="AC20" s="1200"/>
      <c r="AD20" s="1200"/>
      <c r="AE20" s="1200"/>
      <c r="AF20" s="1200"/>
      <c r="AG20" s="1200"/>
      <c r="AH20" s="1200"/>
      <c r="AI20" s="1200"/>
      <c r="AJ20" s="1200"/>
      <c r="AK20" s="1200"/>
      <c r="AL20" s="1200"/>
      <c r="AM20" s="1200"/>
      <c r="AN20" s="1200"/>
      <c r="AO20" s="1200"/>
      <c r="AP20" s="1200"/>
      <c r="AQ20" s="1200"/>
      <c r="AR20" s="1200"/>
      <c r="AS20" s="1200"/>
      <c r="AT20" s="1200"/>
      <c r="AU20" s="1200"/>
      <c r="AV20" s="1200"/>
      <c r="AW20" s="1200"/>
      <c r="AX20" s="1200"/>
      <c r="AY20" s="1200"/>
      <c r="AZ20" s="1200"/>
      <c r="BA20" s="1200"/>
      <c r="BB20" s="1200"/>
      <c r="BC20" s="1200"/>
      <c r="BD20" s="1200"/>
      <c r="BE20" s="1200"/>
      <c r="BF20" s="1200"/>
      <c r="BG20" s="1200"/>
      <c r="BH20" s="1200"/>
      <c r="BI20" s="1200"/>
      <c r="BJ20" s="1200"/>
      <c r="BK20" s="1200"/>
      <c r="BL20" s="1200"/>
      <c r="BM20" s="1200"/>
      <c r="BN20" s="1200"/>
      <c r="BO20" s="1200"/>
      <c r="BP20" s="1200"/>
      <c r="BQ20" s="1200"/>
      <c r="BR20" s="1200"/>
      <c r="BS20" s="1200"/>
      <c r="BT20" s="1200"/>
      <c r="BU20" s="1200"/>
      <c r="BV20" s="2"/>
    </row>
    <row r="21" spans="2:101" ht="6" customHeight="1">
      <c r="B21" s="2"/>
      <c r="C21" s="1200"/>
      <c r="D21" s="1200"/>
      <c r="E21" s="1200"/>
      <c r="F21" s="1200"/>
      <c r="G21" s="1200"/>
      <c r="H21" s="1200"/>
      <c r="I21" s="1200"/>
      <c r="J21" s="1200"/>
      <c r="K21" s="1200"/>
      <c r="L21" s="1200"/>
      <c r="M21" s="1200"/>
      <c r="N21" s="1200"/>
      <c r="O21" s="1200"/>
      <c r="P21" s="1200"/>
      <c r="Q21" s="1200"/>
      <c r="R21" s="1200"/>
      <c r="S21" s="1200"/>
      <c r="T21" s="1200"/>
      <c r="U21" s="1200"/>
      <c r="V21" s="1200"/>
      <c r="W21" s="1200"/>
      <c r="X21" s="1200"/>
      <c r="Y21" s="1200"/>
      <c r="Z21" s="1200"/>
      <c r="AA21" s="1200"/>
      <c r="AB21" s="1200"/>
      <c r="AC21" s="1200"/>
      <c r="AD21" s="1200"/>
      <c r="AE21" s="1200"/>
      <c r="AF21" s="1200"/>
      <c r="AG21" s="1200"/>
      <c r="AH21" s="1200"/>
      <c r="AI21" s="1200"/>
      <c r="AJ21" s="1200"/>
      <c r="AK21" s="1200"/>
      <c r="AL21" s="1200"/>
      <c r="AM21" s="1200"/>
      <c r="AN21" s="1200"/>
      <c r="AO21" s="1200"/>
      <c r="AP21" s="1200"/>
      <c r="AQ21" s="1200"/>
      <c r="AR21" s="1200"/>
      <c r="AS21" s="1200"/>
      <c r="AT21" s="1200"/>
      <c r="AU21" s="1200"/>
      <c r="AV21" s="1200"/>
      <c r="AW21" s="1200"/>
      <c r="AX21" s="1200"/>
      <c r="AY21" s="1200"/>
      <c r="AZ21" s="1200"/>
      <c r="BA21" s="1200"/>
      <c r="BB21" s="1200"/>
      <c r="BC21" s="1200"/>
      <c r="BD21" s="1200"/>
      <c r="BE21" s="1200"/>
      <c r="BF21" s="1200"/>
      <c r="BG21" s="1200"/>
      <c r="BH21" s="1200"/>
      <c r="BI21" s="1200"/>
      <c r="BJ21" s="1200"/>
      <c r="BK21" s="1200"/>
      <c r="BL21" s="1200"/>
      <c r="BM21" s="1200"/>
      <c r="BN21" s="1200"/>
      <c r="BO21" s="1200"/>
      <c r="BP21" s="1200"/>
      <c r="BQ21" s="1200"/>
      <c r="BR21" s="1200"/>
      <c r="BS21" s="1200"/>
      <c r="BT21" s="1200"/>
      <c r="BU21" s="1200"/>
      <c r="BV21" s="2"/>
    </row>
    <row r="22" spans="2:101" ht="6" customHeight="1">
      <c r="B22" s="2"/>
      <c r="C22" s="1200"/>
      <c r="D22" s="1200"/>
      <c r="E22" s="1200"/>
      <c r="F22" s="1200"/>
      <c r="G22" s="1200"/>
      <c r="H22" s="1200"/>
      <c r="I22" s="1200"/>
      <c r="J22" s="1200"/>
      <c r="K22" s="1200"/>
      <c r="L22" s="1200"/>
      <c r="M22" s="1200"/>
      <c r="N22" s="1200"/>
      <c r="O22" s="1200"/>
      <c r="P22" s="1200"/>
      <c r="Q22" s="1200"/>
      <c r="R22" s="1200"/>
      <c r="S22" s="1200"/>
      <c r="T22" s="1200"/>
      <c r="U22" s="1200"/>
      <c r="V22" s="1200"/>
      <c r="W22" s="1200"/>
      <c r="X22" s="1200"/>
      <c r="Y22" s="1200"/>
      <c r="Z22" s="1200"/>
      <c r="AA22" s="1200"/>
      <c r="AB22" s="1200"/>
      <c r="AC22" s="1200"/>
      <c r="AD22" s="1200"/>
      <c r="AE22" s="1200"/>
      <c r="AF22" s="1200"/>
      <c r="AG22" s="1200"/>
      <c r="AH22" s="1200"/>
      <c r="AI22" s="1200"/>
      <c r="AJ22" s="1200"/>
      <c r="AK22" s="1200"/>
      <c r="AL22" s="1200"/>
      <c r="AM22" s="1200"/>
      <c r="AN22" s="1200"/>
      <c r="AO22" s="1200"/>
      <c r="AP22" s="1200"/>
      <c r="AQ22" s="1200"/>
      <c r="AR22" s="1200"/>
      <c r="AS22" s="1200"/>
      <c r="AT22" s="1200"/>
      <c r="AU22" s="1200"/>
      <c r="AV22" s="1200"/>
      <c r="AW22" s="1200"/>
      <c r="AX22" s="1200"/>
      <c r="AY22" s="1200"/>
      <c r="AZ22" s="1200"/>
      <c r="BA22" s="1200"/>
      <c r="BB22" s="1200"/>
      <c r="BC22" s="1200"/>
      <c r="BD22" s="1200"/>
      <c r="BE22" s="1200"/>
      <c r="BF22" s="1200"/>
      <c r="BG22" s="1200"/>
      <c r="BH22" s="1200"/>
      <c r="BI22" s="1200"/>
      <c r="BJ22" s="1200"/>
      <c r="BK22" s="1200"/>
      <c r="BL22" s="1200"/>
      <c r="BM22" s="1200"/>
      <c r="BN22" s="1200"/>
      <c r="BO22" s="1200"/>
      <c r="BP22" s="1200"/>
      <c r="BQ22" s="1200"/>
      <c r="BR22" s="1200"/>
      <c r="BS22" s="1200"/>
      <c r="BT22" s="1200"/>
      <c r="BU22" s="1200"/>
      <c r="BV22" s="2"/>
    </row>
    <row r="23" spans="2:101" ht="6" customHeight="1">
      <c r="B23" s="2"/>
      <c r="C23" s="1200"/>
      <c r="D23" s="1200"/>
      <c r="E23" s="1200"/>
      <c r="F23" s="1200"/>
      <c r="G23" s="1200"/>
      <c r="H23" s="1200"/>
      <c r="I23" s="1200"/>
      <c r="J23" s="1200"/>
      <c r="K23" s="1200"/>
      <c r="L23" s="1200"/>
      <c r="M23" s="1200"/>
      <c r="N23" s="1200"/>
      <c r="O23" s="1200"/>
      <c r="P23" s="1200"/>
      <c r="Q23" s="1200"/>
      <c r="R23" s="1200"/>
      <c r="S23" s="1200"/>
      <c r="T23" s="1200"/>
      <c r="U23" s="1200"/>
      <c r="V23" s="1200"/>
      <c r="W23" s="1200"/>
      <c r="X23" s="1200"/>
      <c r="Y23" s="1200"/>
      <c r="Z23" s="1200"/>
      <c r="AA23" s="1200"/>
      <c r="AB23" s="1200"/>
      <c r="AC23" s="1200"/>
      <c r="AD23" s="1200"/>
      <c r="AE23" s="1200"/>
      <c r="AF23" s="1200"/>
      <c r="AG23" s="1200"/>
      <c r="AH23" s="1200"/>
      <c r="AI23" s="1200"/>
      <c r="AJ23" s="1200"/>
      <c r="AK23" s="1200"/>
      <c r="AL23" s="1200"/>
      <c r="AM23" s="1200"/>
      <c r="AN23" s="1200"/>
      <c r="AO23" s="1200"/>
      <c r="AP23" s="1200"/>
      <c r="AQ23" s="1200"/>
      <c r="AR23" s="1200"/>
      <c r="AS23" s="1200"/>
      <c r="AT23" s="1200"/>
      <c r="AU23" s="1200"/>
      <c r="AV23" s="1200"/>
      <c r="AW23" s="1200"/>
      <c r="AX23" s="1200"/>
      <c r="AY23" s="1200"/>
      <c r="AZ23" s="1200"/>
      <c r="BA23" s="1200"/>
      <c r="BB23" s="1200"/>
      <c r="BC23" s="1200"/>
      <c r="BD23" s="1200"/>
      <c r="BE23" s="1200"/>
      <c r="BF23" s="1200"/>
      <c r="BG23" s="1200"/>
      <c r="BH23" s="1200"/>
      <c r="BI23" s="1200"/>
      <c r="BJ23" s="1200"/>
      <c r="BK23" s="1200"/>
      <c r="BL23" s="1200"/>
      <c r="BM23" s="1200"/>
      <c r="BN23" s="1200"/>
      <c r="BO23" s="1200"/>
      <c r="BP23" s="1200"/>
      <c r="BQ23" s="1200"/>
      <c r="BR23" s="1200"/>
      <c r="BS23" s="1200"/>
      <c r="BT23" s="1200"/>
      <c r="BU23" s="1200"/>
      <c r="BV23" s="2"/>
    </row>
    <row r="24" spans="2:101" ht="6" customHeight="1">
      <c r="B24" s="2"/>
      <c r="C24" s="1200"/>
      <c r="D24" s="1200"/>
      <c r="E24" s="1200"/>
      <c r="F24" s="1200"/>
      <c r="G24" s="1200"/>
      <c r="H24" s="1200"/>
      <c r="I24" s="1200"/>
      <c r="J24" s="1200"/>
      <c r="K24" s="1200"/>
      <c r="L24" s="1200"/>
      <c r="M24" s="1200"/>
      <c r="N24" s="1200"/>
      <c r="O24" s="1200"/>
      <c r="P24" s="1200"/>
      <c r="Q24" s="1200"/>
      <c r="R24" s="1200"/>
      <c r="S24" s="1200"/>
      <c r="T24" s="1200"/>
      <c r="U24" s="1200"/>
      <c r="V24" s="1200"/>
      <c r="W24" s="1200"/>
      <c r="X24" s="1200"/>
      <c r="Y24" s="1200"/>
      <c r="Z24" s="1200"/>
      <c r="AA24" s="1200"/>
      <c r="AB24" s="1200"/>
      <c r="AC24" s="1200"/>
      <c r="AD24" s="1200"/>
      <c r="AE24" s="1200"/>
      <c r="AF24" s="1200"/>
      <c r="AG24" s="1200"/>
      <c r="AH24" s="1200"/>
      <c r="AI24" s="1200"/>
      <c r="AJ24" s="1200"/>
      <c r="AK24" s="1200"/>
      <c r="AL24" s="1200"/>
      <c r="AM24" s="1200"/>
      <c r="AN24" s="1200"/>
      <c r="AO24" s="1200"/>
      <c r="AP24" s="1200"/>
      <c r="AQ24" s="1200"/>
      <c r="AR24" s="1200"/>
      <c r="AS24" s="1200"/>
      <c r="AT24" s="1200"/>
      <c r="AU24" s="1200"/>
      <c r="AV24" s="1200"/>
      <c r="AW24" s="1200"/>
      <c r="AX24" s="1200"/>
      <c r="AY24" s="1200"/>
      <c r="AZ24" s="1200"/>
      <c r="BA24" s="1200"/>
      <c r="BB24" s="1200"/>
      <c r="BC24" s="1200"/>
      <c r="BD24" s="1200"/>
      <c r="BE24" s="1200"/>
      <c r="BF24" s="1200"/>
      <c r="BG24" s="1200"/>
      <c r="BH24" s="1200"/>
      <c r="BI24" s="1200"/>
      <c r="BJ24" s="1200"/>
      <c r="BK24" s="1200"/>
      <c r="BL24" s="1200"/>
      <c r="BM24" s="1200"/>
      <c r="BN24" s="1200"/>
      <c r="BO24" s="1200"/>
      <c r="BP24" s="1200"/>
      <c r="BQ24" s="1200"/>
      <c r="BR24" s="1200"/>
      <c r="BS24" s="1200"/>
      <c r="BT24" s="1200"/>
      <c r="BU24" s="1200"/>
      <c r="BV24" s="2"/>
    </row>
    <row r="25" spans="2:101" ht="6" customHeight="1">
      <c r="B25" s="2"/>
      <c r="C25" s="1200"/>
      <c r="D25" s="1200"/>
      <c r="E25" s="1200"/>
      <c r="F25" s="1200"/>
      <c r="G25" s="1200"/>
      <c r="H25" s="1200"/>
      <c r="I25" s="1200"/>
      <c r="J25" s="1200"/>
      <c r="K25" s="1200"/>
      <c r="L25" s="1200"/>
      <c r="M25" s="1200"/>
      <c r="N25" s="1200"/>
      <c r="O25" s="1200"/>
      <c r="P25" s="1200"/>
      <c r="Q25" s="1200"/>
      <c r="R25" s="1200"/>
      <c r="S25" s="1200"/>
      <c r="T25" s="1200"/>
      <c r="U25" s="1200"/>
      <c r="V25" s="1200"/>
      <c r="W25" s="1200"/>
      <c r="X25" s="1200"/>
      <c r="Y25" s="1200"/>
      <c r="Z25" s="1200"/>
      <c r="AA25" s="1200"/>
      <c r="AB25" s="1200"/>
      <c r="AC25" s="1200"/>
      <c r="AD25" s="1200"/>
      <c r="AE25" s="1200"/>
      <c r="AF25" s="1200"/>
      <c r="AG25" s="1200"/>
      <c r="AH25" s="1200"/>
      <c r="AI25" s="1200"/>
      <c r="AJ25" s="1200"/>
      <c r="AK25" s="1200"/>
      <c r="AL25" s="1200"/>
      <c r="AM25" s="1200"/>
      <c r="AN25" s="1200"/>
      <c r="AO25" s="1200"/>
      <c r="AP25" s="1200"/>
      <c r="AQ25" s="1200"/>
      <c r="AR25" s="1200"/>
      <c r="AS25" s="1200"/>
      <c r="AT25" s="1200"/>
      <c r="AU25" s="1200"/>
      <c r="AV25" s="1200"/>
      <c r="AW25" s="1200"/>
      <c r="AX25" s="1200"/>
      <c r="AY25" s="1200"/>
      <c r="AZ25" s="1200"/>
      <c r="BA25" s="1200"/>
      <c r="BB25" s="1200"/>
      <c r="BC25" s="1200"/>
      <c r="BD25" s="1200"/>
      <c r="BE25" s="1200"/>
      <c r="BF25" s="1200"/>
      <c r="BG25" s="1200"/>
      <c r="BH25" s="1200"/>
      <c r="BI25" s="1200"/>
      <c r="BJ25" s="1200"/>
      <c r="BK25" s="1200"/>
      <c r="BL25" s="1200"/>
      <c r="BM25" s="1200"/>
      <c r="BN25" s="1200"/>
      <c r="BO25" s="1200"/>
      <c r="BP25" s="1200"/>
      <c r="BQ25" s="1200"/>
      <c r="BR25" s="1200"/>
      <c r="BS25" s="1200"/>
      <c r="BT25" s="1200"/>
      <c r="BU25" s="1200"/>
      <c r="BV25" s="2"/>
    </row>
    <row r="26" spans="2:101" ht="9" customHeight="1">
      <c r="B26" s="2"/>
      <c r="C26" s="1201" t="s">
        <v>14</v>
      </c>
      <c r="D26" s="1201"/>
      <c r="E26" s="1201"/>
      <c r="F26" s="1201"/>
      <c r="G26" s="1201"/>
      <c r="H26" s="1201"/>
      <c r="I26" s="1201"/>
      <c r="J26" s="1201"/>
      <c r="K26" s="1201"/>
      <c r="L26" s="1201"/>
      <c r="M26" s="1201"/>
      <c r="N26" s="1201"/>
      <c r="O26" s="1201"/>
      <c r="P26" s="1201"/>
      <c r="Q26" s="1201"/>
      <c r="R26" s="1201"/>
      <c r="S26" s="1201"/>
      <c r="T26" s="1201"/>
      <c r="U26" s="1201"/>
      <c r="V26" s="1201"/>
      <c r="W26" s="1201"/>
      <c r="X26" s="1201"/>
      <c r="Y26" s="1201"/>
      <c r="Z26" s="1201"/>
      <c r="AA26" s="1201"/>
      <c r="AB26" s="1201"/>
      <c r="AC26" s="1201"/>
      <c r="AD26" s="1201"/>
      <c r="AE26" s="1201"/>
      <c r="AF26" s="1201"/>
      <c r="AG26" s="1201"/>
      <c r="AH26" s="1201"/>
      <c r="AI26" s="1201"/>
      <c r="AJ26" s="1201"/>
      <c r="AK26" s="1201"/>
      <c r="AL26" s="1201"/>
      <c r="AM26" s="1201"/>
      <c r="AN26" s="1201"/>
      <c r="AO26" s="1201"/>
      <c r="AP26" s="1201"/>
      <c r="AQ26" s="1201"/>
      <c r="AR26" s="1201"/>
      <c r="AS26" s="1201"/>
      <c r="AT26" s="1201"/>
      <c r="AU26" s="1201"/>
      <c r="AV26" s="1201"/>
      <c r="AW26" s="1201"/>
      <c r="AX26" s="1201"/>
      <c r="AY26" s="1201"/>
      <c r="AZ26" s="1201"/>
      <c r="BA26" s="1201"/>
      <c r="BB26" s="1201"/>
      <c r="BC26" s="1201"/>
      <c r="BD26" s="1201"/>
      <c r="BE26" s="1201"/>
      <c r="BF26" s="1201"/>
      <c r="BG26" s="1201"/>
      <c r="BH26" s="1201"/>
      <c r="BI26" s="1201"/>
      <c r="BJ26" s="1201"/>
      <c r="BK26" s="1201"/>
      <c r="BL26" s="1201"/>
      <c r="BM26" s="1201"/>
      <c r="BN26" s="1201"/>
      <c r="BO26" s="1201"/>
      <c r="BP26" s="1201"/>
      <c r="BQ26" s="1201"/>
      <c r="BR26" s="1201"/>
      <c r="BS26" s="1201"/>
      <c r="BT26" s="1201"/>
      <c r="BU26" s="1201"/>
      <c r="BV26" s="2"/>
    </row>
    <row r="27" spans="2:101" ht="9" customHeight="1">
      <c r="B27" s="2"/>
      <c r="C27" s="1201"/>
      <c r="D27" s="1201"/>
      <c r="E27" s="1201"/>
      <c r="F27" s="1201"/>
      <c r="G27" s="1201"/>
      <c r="H27" s="1201"/>
      <c r="I27" s="1201"/>
      <c r="J27" s="1201"/>
      <c r="K27" s="1201"/>
      <c r="L27" s="1201"/>
      <c r="M27" s="1201"/>
      <c r="N27" s="1201"/>
      <c r="O27" s="1201"/>
      <c r="P27" s="1201"/>
      <c r="Q27" s="1201"/>
      <c r="R27" s="1201"/>
      <c r="S27" s="1201"/>
      <c r="T27" s="1201"/>
      <c r="U27" s="1201"/>
      <c r="V27" s="1201"/>
      <c r="W27" s="1201"/>
      <c r="X27" s="1201"/>
      <c r="Y27" s="1201"/>
      <c r="Z27" s="1201"/>
      <c r="AA27" s="1201"/>
      <c r="AB27" s="1201"/>
      <c r="AC27" s="1201"/>
      <c r="AD27" s="1201"/>
      <c r="AE27" s="1201"/>
      <c r="AF27" s="1201"/>
      <c r="AG27" s="1201"/>
      <c r="AH27" s="1201"/>
      <c r="AI27" s="1201"/>
      <c r="AJ27" s="1201"/>
      <c r="AK27" s="1201"/>
      <c r="AL27" s="1201"/>
      <c r="AM27" s="1201"/>
      <c r="AN27" s="1201"/>
      <c r="AO27" s="1201"/>
      <c r="AP27" s="1201"/>
      <c r="AQ27" s="1201"/>
      <c r="AR27" s="1201"/>
      <c r="AS27" s="1201"/>
      <c r="AT27" s="1201"/>
      <c r="AU27" s="1201"/>
      <c r="AV27" s="1201"/>
      <c r="AW27" s="1201"/>
      <c r="AX27" s="1201"/>
      <c r="AY27" s="1201"/>
      <c r="AZ27" s="1201"/>
      <c r="BA27" s="1201"/>
      <c r="BB27" s="1201"/>
      <c r="BC27" s="1201"/>
      <c r="BD27" s="1201"/>
      <c r="BE27" s="1201"/>
      <c r="BF27" s="1201"/>
      <c r="BG27" s="1201"/>
      <c r="BH27" s="1201"/>
      <c r="BI27" s="1201"/>
      <c r="BJ27" s="1201"/>
      <c r="BK27" s="1201"/>
      <c r="BL27" s="1201"/>
      <c r="BM27" s="1201"/>
      <c r="BN27" s="1201"/>
      <c r="BO27" s="1201"/>
      <c r="BP27" s="1201"/>
      <c r="BQ27" s="1201"/>
      <c r="BR27" s="1201"/>
      <c r="BS27" s="1201"/>
      <c r="BT27" s="1201"/>
      <c r="BU27" s="1201"/>
      <c r="BV27" s="2"/>
    </row>
    <row r="28" spans="2:101" ht="4.5" customHeight="1">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row>
    <row r="29" spans="2:101" ht="7.5" customHeight="1">
      <c r="B29" s="1202" t="s">
        <v>22</v>
      </c>
      <c r="C29" s="1202"/>
      <c r="D29" s="1202"/>
      <c r="E29" s="1202"/>
      <c r="F29" s="1202"/>
      <c r="G29" s="1202"/>
      <c r="H29" s="1202"/>
      <c r="I29" s="1202"/>
      <c r="J29" s="1202"/>
      <c r="K29" s="1202"/>
      <c r="L29" s="1202"/>
      <c r="M29" s="1202"/>
      <c r="N29" s="1202"/>
      <c r="O29" s="1202"/>
      <c r="P29" s="120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row>
    <row r="30" spans="2:101" ht="7.5" customHeight="1" thickBot="1">
      <c r="B30" s="1202"/>
      <c r="C30" s="1202"/>
      <c r="D30" s="1202"/>
      <c r="E30" s="1202"/>
      <c r="F30" s="1202"/>
      <c r="G30" s="1202"/>
      <c r="H30" s="1202"/>
      <c r="I30" s="1202"/>
      <c r="J30" s="1202"/>
      <c r="K30" s="1202"/>
      <c r="L30" s="1202"/>
      <c r="M30" s="1202"/>
      <c r="N30" s="1202"/>
      <c r="O30" s="1202"/>
      <c r="P30" s="120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row>
    <row r="31" spans="2:101" ht="9" customHeight="1">
      <c r="B31" s="2"/>
      <c r="C31" s="864"/>
      <c r="D31" s="1203" t="s">
        <v>62</v>
      </c>
      <c r="E31" s="1203"/>
      <c r="F31" s="1203"/>
      <c r="G31" s="1203"/>
      <c r="H31" s="1203"/>
      <c r="I31" s="1203"/>
      <c r="J31" s="1203"/>
      <c r="K31" s="1203"/>
      <c r="L31" s="1203"/>
      <c r="M31" s="1203"/>
      <c r="N31" s="1203"/>
      <c r="O31" s="1203"/>
      <c r="P31" s="865"/>
      <c r="Q31" s="1205" t="str">
        <f>'様式２(ゼロ・エネ型 BELS用)'!CM7</f>
        <v>0562</v>
      </c>
      <c r="R31" s="1183"/>
      <c r="S31" s="1183"/>
      <c r="T31" s="1183"/>
      <c r="U31" s="1183"/>
      <c r="V31" s="1183"/>
      <c r="W31" s="1206"/>
      <c r="X31" s="1210" t="s">
        <v>784</v>
      </c>
      <c r="Y31" s="1192"/>
      <c r="Z31" s="1192"/>
      <c r="AA31" s="1192"/>
      <c r="AB31" s="1192"/>
      <c r="AC31" s="1192"/>
      <c r="AD31" s="1192"/>
      <c r="AE31" s="1192"/>
      <c r="AF31" s="1192"/>
      <c r="AG31" s="1192"/>
      <c r="AH31" s="1192"/>
      <c r="AI31" s="1192"/>
      <c r="AJ31" s="1213"/>
      <c r="AK31" s="1215" t="str">
        <f>'様式２(ゼロ・エネ型 BELS用)'!AL35</f>
        <v>一般社団法人香川県総合建設センター</v>
      </c>
      <c r="AL31" s="1215"/>
      <c r="AM31" s="1215"/>
      <c r="AN31" s="1215"/>
      <c r="AO31" s="1215"/>
      <c r="AP31" s="1215"/>
      <c r="AQ31" s="1215"/>
      <c r="AR31" s="1215"/>
      <c r="AS31" s="1215"/>
      <c r="AT31" s="1215"/>
      <c r="AU31" s="1215"/>
      <c r="AV31" s="1215"/>
      <c r="AW31" s="1215"/>
      <c r="AX31" s="1215"/>
      <c r="AY31" s="1215"/>
      <c r="AZ31" s="1215"/>
      <c r="BA31" s="1215"/>
      <c r="BB31" s="1215"/>
      <c r="BC31" s="1215"/>
      <c r="BD31" s="1215"/>
      <c r="BE31" s="1215"/>
      <c r="BF31" s="1215"/>
      <c r="BG31" s="1215"/>
      <c r="BH31" s="1215"/>
      <c r="BI31" s="1215"/>
      <c r="BJ31" s="1215"/>
      <c r="BK31" s="1215"/>
      <c r="BL31" s="1215"/>
      <c r="BM31" s="1215"/>
      <c r="BN31" s="1215"/>
      <c r="BO31" s="1215"/>
      <c r="BP31" s="1215"/>
      <c r="BQ31" s="1215"/>
      <c r="BR31" s="1215"/>
      <c r="BS31" s="1215"/>
      <c r="BT31" s="1215"/>
      <c r="BU31" s="1216"/>
      <c r="BV31" s="2"/>
    </row>
    <row r="32" spans="2:101" ht="9" customHeight="1">
      <c r="B32" s="2"/>
      <c r="C32" s="866"/>
      <c r="D32" s="1204"/>
      <c r="E32" s="1204"/>
      <c r="F32" s="1204"/>
      <c r="G32" s="1204"/>
      <c r="H32" s="1204"/>
      <c r="I32" s="1204"/>
      <c r="J32" s="1204"/>
      <c r="K32" s="1204"/>
      <c r="L32" s="1204"/>
      <c r="M32" s="1204"/>
      <c r="N32" s="1204"/>
      <c r="O32" s="1204"/>
      <c r="P32" s="347"/>
      <c r="Q32" s="1207"/>
      <c r="R32" s="1208"/>
      <c r="S32" s="1208"/>
      <c r="T32" s="1208"/>
      <c r="U32" s="1208"/>
      <c r="V32" s="1208"/>
      <c r="W32" s="1209"/>
      <c r="X32" s="1211"/>
      <c r="Y32" s="1212"/>
      <c r="Z32" s="1212"/>
      <c r="AA32" s="1212"/>
      <c r="AB32" s="1212"/>
      <c r="AC32" s="1212"/>
      <c r="AD32" s="1212"/>
      <c r="AE32" s="1212"/>
      <c r="AF32" s="1212"/>
      <c r="AG32" s="1212"/>
      <c r="AH32" s="1212"/>
      <c r="AI32" s="1212"/>
      <c r="AJ32" s="1214"/>
      <c r="AK32" s="1217"/>
      <c r="AL32" s="1217"/>
      <c r="AM32" s="1217"/>
      <c r="AN32" s="1217"/>
      <c r="AO32" s="1217"/>
      <c r="AP32" s="1217"/>
      <c r="AQ32" s="1217"/>
      <c r="AR32" s="1217"/>
      <c r="AS32" s="1217"/>
      <c r="AT32" s="1217"/>
      <c r="AU32" s="1217"/>
      <c r="AV32" s="1217"/>
      <c r="AW32" s="1217"/>
      <c r="AX32" s="1217"/>
      <c r="AY32" s="1217"/>
      <c r="AZ32" s="1217"/>
      <c r="BA32" s="1217"/>
      <c r="BB32" s="1217"/>
      <c r="BC32" s="1217"/>
      <c r="BD32" s="1217"/>
      <c r="BE32" s="1217"/>
      <c r="BF32" s="1217"/>
      <c r="BG32" s="1217"/>
      <c r="BH32" s="1217"/>
      <c r="BI32" s="1217"/>
      <c r="BJ32" s="1217"/>
      <c r="BK32" s="1217"/>
      <c r="BL32" s="1217"/>
      <c r="BM32" s="1217"/>
      <c r="BN32" s="1217"/>
      <c r="BO32" s="1217"/>
      <c r="BP32" s="1217"/>
      <c r="BQ32" s="1217"/>
      <c r="BR32" s="1217"/>
      <c r="BS32" s="1217"/>
      <c r="BT32" s="1217"/>
      <c r="BU32" s="1218"/>
      <c r="BV32" s="2"/>
    </row>
    <row r="33" spans="2:74" ht="9" customHeight="1" thickBot="1">
      <c r="B33" s="2"/>
      <c r="C33" s="866"/>
      <c r="D33" s="1204"/>
      <c r="E33" s="1204"/>
      <c r="F33" s="1204"/>
      <c r="G33" s="1204"/>
      <c r="H33" s="1204"/>
      <c r="I33" s="1204"/>
      <c r="J33" s="1204"/>
      <c r="K33" s="1204"/>
      <c r="L33" s="1204"/>
      <c r="M33" s="1204"/>
      <c r="N33" s="1204"/>
      <c r="O33" s="1204"/>
      <c r="P33" s="347"/>
      <c r="Q33" s="1207"/>
      <c r="R33" s="1208"/>
      <c r="S33" s="1208"/>
      <c r="T33" s="1208"/>
      <c r="U33" s="1208"/>
      <c r="V33" s="1208"/>
      <c r="W33" s="1209"/>
      <c r="X33" s="1211"/>
      <c r="Y33" s="1212"/>
      <c r="Z33" s="1212"/>
      <c r="AA33" s="1212"/>
      <c r="AB33" s="1212"/>
      <c r="AC33" s="1212"/>
      <c r="AD33" s="1212"/>
      <c r="AE33" s="1212"/>
      <c r="AF33" s="1212"/>
      <c r="AG33" s="1212"/>
      <c r="AH33" s="1212"/>
      <c r="AI33" s="1212"/>
      <c r="AJ33" s="1214"/>
      <c r="AK33" s="1217"/>
      <c r="AL33" s="1217"/>
      <c r="AM33" s="1217"/>
      <c r="AN33" s="1217"/>
      <c r="AO33" s="1217"/>
      <c r="AP33" s="1217"/>
      <c r="AQ33" s="1217"/>
      <c r="AR33" s="1217"/>
      <c r="AS33" s="1217"/>
      <c r="AT33" s="1217"/>
      <c r="AU33" s="1217"/>
      <c r="AV33" s="1217"/>
      <c r="AW33" s="1217"/>
      <c r="AX33" s="1217"/>
      <c r="AY33" s="1217"/>
      <c r="AZ33" s="1217"/>
      <c r="BA33" s="1217"/>
      <c r="BB33" s="1217"/>
      <c r="BC33" s="1217"/>
      <c r="BD33" s="1217"/>
      <c r="BE33" s="1217"/>
      <c r="BF33" s="1217"/>
      <c r="BG33" s="1217"/>
      <c r="BH33" s="1217"/>
      <c r="BI33" s="1217"/>
      <c r="BJ33" s="1217"/>
      <c r="BK33" s="1217"/>
      <c r="BL33" s="1217"/>
      <c r="BM33" s="1217"/>
      <c r="BN33" s="1217"/>
      <c r="BO33" s="1217"/>
      <c r="BP33" s="1217"/>
      <c r="BQ33" s="1217"/>
      <c r="BR33" s="1217"/>
      <c r="BS33" s="1217"/>
      <c r="BT33" s="1217"/>
      <c r="BU33" s="1218"/>
      <c r="BV33" s="2"/>
    </row>
    <row r="34" spans="2:74" ht="15" customHeight="1" thickBot="1">
      <c r="B34" s="2"/>
      <c r="C34" s="867"/>
      <c r="D34" s="868"/>
      <c r="E34" s="868"/>
      <c r="F34" s="868"/>
      <c r="G34" s="868"/>
      <c r="H34" s="868"/>
      <c r="I34" s="868"/>
      <c r="J34" s="868"/>
      <c r="K34" s="868"/>
      <c r="L34" s="868"/>
      <c r="M34" s="868"/>
      <c r="N34" s="868"/>
      <c r="O34" s="868"/>
      <c r="P34" s="865"/>
      <c r="Q34" s="869"/>
      <c r="R34" s="869"/>
      <c r="S34" s="869"/>
      <c r="T34" s="869"/>
      <c r="U34" s="869"/>
      <c r="V34" s="869"/>
      <c r="W34" s="870"/>
      <c r="X34" s="870"/>
      <c r="Y34" s="870"/>
      <c r="Z34" s="870"/>
      <c r="AA34" s="870"/>
      <c r="AB34" s="870"/>
      <c r="AC34" s="870"/>
      <c r="AD34" s="870"/>
      <c r="AE34" s="870"/>
      <c r="AF34" s="870"/>
      <c r="AG34" s="870"/>
      <c r="AH34" s="870"/>
      <c r="AI34" s="867"/>
      <c r="AJ34" s="871"/>
      <c r="AK34" s="871"/>
      <c r="AL34" s="871"/>
      <c r="AM34" s="871"/>
      <c r="AN34" s="871"/>
      <c r="AO34" s="871"/>
      <c r="AP34" s="871"/>
      <c r="AQ34" s="871"/>
      <c r="AR34" s="871"/>
      <c r="AS34" s="871"/>
      <c r="AT34" s="871"/>
      <c r="AU34" s="871"/>
      <c r="AV34" s="871"/>
      <c r="AW34" s="871"/>
      <c r="AX34" s="871"/>
      <c r="AY34" s="871"/>
      <c r="AZ34" s="871"/>
      <c r="BA34" s="871"/>
      <c r="BB34" s="871"/>
      <c r="BC34" s="871"/>
      <c r="BD34" s="871"/>
      <c r="BE34" s="871"/>
      <c r="BF34" s="871"/>
      <c r="BG34" s="871"/>
      <c r="BH34" s="871"/>
      <c r="BI34" s="871"/>
      <c r="BJ34" s="871"/>
      <c r="BK34" s="871"/>
      <c r="BL34" s="871"/>
      <c r="BM34" s="871"/>
      <c r="BN34" s="871"/>
      <c r="BO34" s="871"/>
      <c r="BP34" s="871"/>
      <c r="BQ34" s="871"/>
      <c r="BR34" s="871"/>
      <c r="BS34" s="871"/>
      <c r="BT34" s="871"/>
      <c r="BU34" s="871"/>
      <c r="BV34" s="2"/>
    </row>
    <row r="35" spans="2:74" ht="9.1999999999999993" customHeight="1">
      <c r="B35" s="2"/>
      <c r="C35" s="64"/>
      <c r="D35" s="1224" t="s">
        <v>785</v>
      </c>
      <c r="E35" s="1224"/>
      <c r="F35" s="1224"/>
      <c r="G35" s="1224"/>
      <c r="H35" s="1224"/>
      <c r="I35" s="1224"/>
      <c r="J35" s="1224"/>
      <c r="K35" s="1224"/>
      <c r="L35" s="1224"/>
      <c r="M35" s="1224"/>
      <c r="N35" s="1224"/>
      <c r="O35" s="1224"/>
      <c r="P35" s="872"/>
      <c r="Q35" s="873"/>
      <c r="R35" s="1227">
        <f>'様式２(ゼロ・エネ型 BELS用)'!Q39</f>
        <v>0</v>
      </c>
      <c r="S35" s="1227"/>
      <c r="T35" s="1227"/>
      <c r="U35" s="1227"/>
      <c r="V35" s="1227"/>
      <c r="W35" s="1227"/>
      <c r="X35" s="1227"/>
      <c r="Y35" s="1227"/>
      <c r="Z35" s="1227"/>
      <c r="AA35" s="1227"/>
      <c r="AB35" s="1227"/>
      <c r="AC35" s="1227"/>
      <c r="AD35" s="1227"/>
      <c r="AE35" s="1227"/>
      <c r="AF35" s="1227"/>
      <c r="AG35" s="1227"/>
      <c r="AH35" s="1227"/>
      <c r="AI35" s="1227"/>
      <c r="AJ35" s="1227"/>
      <c r="AK35" s="1227"/>
      <c r="AL35" s="1227"/>
      <c r="AM35" s="1227"/>
      <c r="AN35" s="1227"/>
      <c r="AO35" s="1227"/>
      <c r="AP35" s="1227"/>
      <c r="AQ35" s="1227"/>
      <c r="AR35" s="1227"/>
      <c r="AS35" s="1227"/>
      <c r="AT35" s="1227"/>
      <c r="AU35" s="1227"/>
      <c r="AV35" s="1227"/>
      <c r="AW35" s="1227"/>
      <c r="AX35" s="1227"/>
      <c r="AY35" s="1227"/>
      <c r="AZ35" s="1227"/>
      <c r="BA35" s="1227"/>
      <c r="BB35" s="1227"/>
      <c r="BC35" s="1227"/>
      <c r="BD35" s="1227"/>
      <c r="BE35" s="1227"/>
      <c r="BF35" s="1227"/>
      <c r="BG35" s="1227"/>
      <c r="BH35" s="1227"/>
      <c r="BI35" s="1227"/>
      <c r="BJ35" s="1227"/>
      <c r="BK35" s="1228"/>
      <c r="BL35" s="1233" t="s">
        <v>189</v>
      </c>
      <c r="BM35" s="1234"/>
      <c r="BN35" s="1234"/>
      <c r="BO35" s="1234"/>
      <c r="BP35" s="1234"/>
      <c r="BQ35" s="1234"/>
      <c r="BR35" s="1234"/>
      <c r="BS35" s="1234"/>
      <c r="BT35" s="1234"/>
      <c r="BU35" s="1235"/>
      <c r="BV35" s="2"/>
    </row>
    <row r="36" spans="2:74" ht="9.1999999999999993" customHeight="1">
      <c r="B36" s="2"/>
      <c r="C36" s="874"/>
      <c r="D36" s="1225"/>
      <c r="E36" s="1225"/>
      <c r="F36" s="1225"/>
      <c r="G36" s="1225"/>
      <c r="H36" s="1225"/>
      <c r="I36" s="1225"/>
      <c r="J36" s="1225"/>
      <c r="K36" s="1225"/>
      <c r="L36" s="1225"/>
      <c r="M36" s="1225"/>
      <c r="N36" s="1225"/>
      <c r="O36" s="1225"/>
      <c r="P36" s="875"/>
      <c r="Q36" s="876"/>
      <c r="R36" s="1229"/>
      <c r="S36" s="1229"/>
      <c r="T36" s="1229"/>
      <c r="U36" s="1229"/>
      <c r="V36" s="1229"/>
      <c r="W36" s="1229"/>
      <c r="X36" s="1229"/>
      <c r="Y36" s="1229"/>
      <c r="Z36" s="1229"/>
      <c r="AA36" s="1229"/>
      <c r="AB36" s="1229"/>
      <c r="AC36" s="1229"/>
      <c r="AD36" s="1229"/>
      <c r="AE36" s="1229"/>
      <c r="AF36" s="1229"/>
      <c r="AG36" s="1229"/>
      <c r="AH36" s="1229"/>
      <c r="AI36" s="1229"/>
      <c r="AJ36" s="1229"/>
      <c r="AK36" s="1229"/>
      <c r="AL36" s="1229"/>
      <c r="AM36" s="1229"/>
      <c r="AN36" s="1229"/>
      <c r="AO36" s="1229"/>
      <c r="AP36" s="1229"/>
      <c r="AQ36" s="1229"/>
      <c r="AR36" s="1229"/>
      <c r="AS36" s="1229"/>
      <c r="AT36" s="1229"/>
      <c r="AU36" s="1229"/>
      <c r="AV36" s="1229"/>
      <c r="AW36" s="1229"/>
      <c r="AX36" s="1229"/>
      <c r="AY36" s="1229"/>
      <c r="AZ36" s="1229"/>
      <c r="BA36" s="1229"/>
      <c r="BB36" s="1229"/>
      <c r="BC36" s="1229"/>
      <c r="BD36" s="1229"/>
      <c r="BE36" s="1229"/>
      <c r="BF36" s="1229"/>
      <c r="BG36" s="1229"/>
      <c r="BH36" s="1229"/>
      <c r="BI36" s="1229"/>
      <c r="BJ36" s="1229"/>
      <c r="BK36" s="1230"/>
      <c r="BL36" s="1236"/>
      <c r="BM36" s="1237"/>
      <c r="BN36" s="1237"/>
      <c r="BO36" s="1237"/>
      <c r="BP36" s="1237"/>
      <c r="BQ36" s="1237"/>
      <c r="BR36" s="1237"/>
      <c r="BS36" s="1237"/>
      <c r="BT36" s="1237"/>
      <c r="BU36" s="1238"/>
      <c r="BV36" s="2"/>
    </row>
    <row r="37" spans="2:74" ht="9.1999999999999993" customHeight="1">
      <c r="B37" s="2"/>
      <c r="C37" s="874"/>
      <c r="D37" s="1225"/>
      <c r="E37" s="1225"/>
      <c r="F37" s="1225"/>
      <c r="G37" s="1225"/>
      <c r="H37" s="1225"/>
      <c r="I37" s="1225"/>
      <c r="J37" s="1225"/>
      <c r="K37" s="1225"/>
      <c r="L37" s="1225"/>
      <c r="M37" s="1225"/>
      <c r="N37" s="1225"/>
      <c r="O37" s="1225"/>
      <c r="P37" s="875"/>
      <c r="Q37" s="876"/>
      <c r="R37" s="1229"/>
      <c r="S37" s="1229"/>
      <c r="T37" s="1229"/>
      <c r="U37" s="1229"/>
      <c r="V37" s="1229"/>
      <c r="W37" s="1229"/>
      <c r="X37" s="1229"/>
      <c r="Y37" s="1229"/>
      <c r="Z37" s="1229"/>
      <c r="AA37" s="1229"/>
      <c r="AB37" s="1229"/>
      <c r="AC37" s="1229"/>
      <c r="AD37" s="1229"/>
      <c r="AE37" s="1229"/>
      <c r="AF37" s="1229"/>
      <c r="AG37" s="1229"/>
      <c r="AH37" s="1229"/>
      <c r="AI37" s="1229"/>
      <c r="AJ37" s="1229"/>
      <c r="AK37" s="1229"/>
      <c r="AL37" s="1229"/>
      <c r="AM37" s="1229"/>
      <c r="AN37" s="1229"/>
      <c r="AO37" s="1229"/>
      <c r="AP37" s="1229"/>
      <c r="AQ37" s="1229"/>
      <c r="AR37" s="1229"/>
      <c r="AS37" s="1229"/>
      <c r="AT37" s="1229"/>
      <c r="AU37" s="1229"/>
      <c r="AV37" s="1229"/>
      <c r="AW37" s="1229"/>
      <c r="AX37" s="1229"/>
      <c r="AY37" s="1229"/>
      <c r="AZ37" s="1229"/>
      <c r="BA37" s="1229"/>
      <c r="BB37" s="1229"/>
      <c r="BC37" s="1229"/>
      <c r="BD37" s="1229"/>
      <c r="BE37" s="1229"/>
      <c r="BF37" s="1229"/>
      <c r="BG37" s="1229"/>
      <c r="BH37" s="1229"/>
      <c r="BI37" s="1229"/>
      <c r="BJ37" s="1229"/>
      <c r="BK37" s="1230"/>
      <c r="BL37" s="1236"/>
      <c r="BM37" s="1237"/>
      <c r="BN37" s="1237"/>
      <c r="BO37" s="1237"/>
      <c r="BP37" s="1237"/>
      <c r="BQ37" s="1237"/>
      <c r="BR37" s="1237"/>
      <c r="BS37" s="1237"/>
      <c r="BT37" s="1237"/>
      <c r="BU37" s="1238"/>
      <c r="BV37" s="2"/>
    </row>
    <row r="38" spans="2:74" ht="9.1999999999999993" customHeight="1">
      <c r="B38" s="2"/>
      <c r="C38" s="877"/>
      <c r="D38" s="1226"/>
      <c r="E38" s="1226"/>
      <c r="F38" s="1226"/>
      <c r="G38" s="1226"/>
      <c r="H38" s="1226"/>
      <c r="I38" s="1226"/>
      <c r="J38" s="1226"/>
      <c r="K38" s="1226"/>
      <c r="L38" s="1226"/>
      <c r="M38" s="1226"/>
      <c r="N38" s="1226"/>
      <c r="O38" s="1226"/>
      <c r="P38" s="878"/>
      <c r="Q38" s="879"/>
      <c r="R38" s="1231"/>
      <c r="S38" s="1231"/>
      <c r="T38" s="1231"/>
      <c r="U38" s="1231"/>
      <c r="V38" s="1231"/>
      <c r="W38" s="1231"/>
      <c r="X38" s="1231"/>
      <c r="Y38" s="1231"/>
      <c r="Z38" s="1231"/>
      <c r="AA38" s="1231"/>
      <c r="AB38" s="1231"/>
      <c r="AC38" s="1231"/>
      <c r="AD38" s="1231"/>
      <c r="AE38" s="1231"/>
      <c r="AF38" s="1231"/>
      <c r="AG38" s="1231"/>
      <c r="AH38" s="1231"/>
      <c r="AI38" s="1231"/>
      <c r="AJ38" s="1231"/>
      <c r="AK38" s="1231"/>
      <c r="AL38" s="1231"/>
      <c r="AM38" s="1231"/>
      <c r="AN38" s="1231"/>
      <c r="AO38" s="1231"/>
      <c r="AP38" s="1231"/>
      <c r="AQ38" s="1231"/>
      <c r="AR38" s="1231"/>
      <c r="AS38" s="1231"/>
      <c r="AT38" s="1231"/>
      <c r="AU38" s="1231"/>
      <c r="AV38" s="1231"/>
      <c r="AW38" s="1231"/>
      <c r="AX38" s="1231"/>
      <c r="AY38" s="1231"/>
      <c r="AZ38" s="1231"/>
      <c r="BA38" s="1231"/>
      <c r="BB38" s="1231"/>
      <c r="BC38" s="1231"/>
      <c r="BD38" s="1231"/>
      <c r="BE38" s="1231"/>
      <c r="BF38" s="1231"/>
      <c r="BG38" s="1231"/>
      <c r="BH38" s="1231"/>
      <c r="BI38" s="1231"/>
      <c r="BJ38" s="1231"/>
      <c r="BK38" s="1232"/>
      <c r="BL38" s="1239"/>
      <c r="BM38" s="1240"/>
      <c r="BN38" s="1240"/>
      <c r="BO38" s="1240"/>
      <c r="BP38" s="1240"/>
      <c r="BQ38" s="1240"/>
      <c r="BR38" s="1240"/>
      <c r="BS38" s="1240"/>
      <c r="BT38" s="1240"/>
      <c r="BU38" s="1241"/>
      <c r="BV38" s="2"/>
    </row>
    <row r="39" spans="2:74" ht="9.1999999999999993" customHeight="1">
      <c r="B39" s="2"/>
      <c r="C39" s="65"/>
      <c r="D39" s="1242" t="s">
        <v>75</v>
      </c>
      <c r="E39" s="1242"/>
      <c r="F39" s="1242"/>
      <c r="G39" s="1242"/>
      <c r="H39" s="1242"/>
      <c r="I39" s="1242"/>
      <c r="J39" s="1242"/>
      <c r="K39" s="1242"/>
      <c r="L39" s="1242"/>
      <c r="M39" s="1242"/>
      <c r="N39" s="1242"/>
      <c r="O39" s="1242"/>
      <c r="P39" s="66"/>
      <c r="Q39" s="880"/>
      <c r="R39" s="1244">
        <f>'様式２(ゼロ・エネ型 BELS用)'!Q42</f>
        <v>0</v>
      </c>
      <c r="S39" s="1244"/>
      <c r="T39" s="1244"/>
      <c r="U39" s="1244"/>
      <c r="V39" s="1244"/>
      <c r="W39" s="1244"/>
      <c r="X39" s="1244"/>
      <c r="Y39" s="1244"/>
      <c r="Z39" s="1244"/>
      <c r="AA39" s="1244"/>
      <c r="AB39" s="1244"/>
      <c r="AC39" s="1244"/>
      <c r="AD39" s="1244"/>
      <c r="AE39" s="1244"/>
      <c r="AF39" s="1244"/>
      <c r="AG39" s="1244"/>
      <c r="AH39" s="1244"/>
      <c r="AI39" s="1244"/>
      <c r="AJ39" s="1244"/>
      <c r="AK39" s="1244"/>
      <c r="AL39" s="1244"/>
      <c r="AM39" s="1244"/>
      <c r="AN39" s="1244"/>
      <c r="AO39" s="1244"/>
      <c r="AP39" s="1244"/>
      <c r="AQ39" s="1244"/>
      <c r="AR39" s="1244"/>
      <c r="AS39" s="1244"/>
      <c r="AT39" s="1244"/>
      <c r="AU39" s="1244"/>
      <c r="AV39" s="1244"/>
      <c r="AW39" s="1244"/>
      <c r="AX39" s="1244"/>
      <c r="AY39" s="1244"/>
      <c r="AZ39" s="1244"/>
      <c r="BA39" s="1244"/>
      <c r="BB39" s="1244"/>
      <c r="BC39" s="1244"/>
      <c r="BD39" s="1244"/>
      <c r="BE39" s="1244"/>
      <c r="BF39" s="1244"/>
      <c r="BG39" s="1244"/>
      <c r="BH39" s="1244"/>
      <c r="BI39" s="1244"/>
      <c r="BJ39" s="1244"/>
      <c r="BK39" s="1245"/>
      <c r="BL39" s="1246"/>
      <c r="BM39" s="1247"/>
      <c r="BN39" s="1247"/>
      <c r="BO39" s="1247"/>
      <c r="BP39" s="1247"/>
      <c r="BQ39" s="1247"/>
      <c r="BR39" s="1247"/>
      <c r="BS39" s="1247"/>
      <c r="BT39" s="1247"/>
      <c r="BU39" s="1248"/>
      <c r="BV39" s="2"/>
    </row>
    <row r="40" spans="2:74" ht="9.1999999999999993" customHeight="1">
      <c r="B40" s="2"/>
      <c r="C40" s="65"/>
      <c r="D40" s="1242"/>
      <c r="E40" s="1242"/>
      <c r="F40" s="1242"/>
      <c r="G40" s="1242"/>
      <c r="H40" s="1242"/>
      <c r="I40" s="1242"/>
      <c r="J40" s="1242"/>
      <c r="K40" s="1242"/>
      <c r="L40" s="1242"/>
      <c r="M40" s="1242"/>
      <c r="N40" s="1242"/>
      <c r="O40" s="1242"/>
      <c r="P40" s="66"/>
      <c r="Q40" s="880"/>
      <c r="R40" s="1229"/>
      <c r="S40" s="1229"/>
      <c r="T40" s="1229"/>
      <c r="U40" s="1229"/>
      <c r="V40" s="1229"/>
      <c r="W40" s="1229"/>
      <c r="X40" s="1229"/>
      <c r="Y40" s="1229"/>
      <c r="Z40" s="1229"/>
      <c r="AA40" s="1229"/>
      <c r="AB40" s="1229"/>
      <c r="AC40" s="1229"/>
      <c r="AD40" s="1229"/>
      <c r="AE40" s="1229"/>
      <c r="AF40" s="1229"/>
      <c r="AG40" s="1229"/>
      <c r="AH40" s="1229"/>
      <c r="AI40" s="1229"/>
      <c r="AJ40" s="1229"/>
      <c r="AK40" s="1229"/>
      <c r="AL40" s="1229"/>
      <c r="AM40" s="1229"/>
      <c r="AN40" s="1229"/>
      <c r="AO40" s="1229"/>
      <c r="AP40" s="1229"/>
      <c r="AQ40" s="1229"/>
      <c r="AR40" s="1229"/>
      <c r="AS40" s="1229"/>
      <c r="AT40" s="1229"/>
      <c r="AU40" s="1229"/>
      <c r="AV40" s="1229"/>
      <c r="AW40" s="1229"/>
      <c r="AX40" s="1229"/>
      <c r="AY40" s="1229"/>
      <c r="AZ40" s="1229"/>
      <c r="BA40" s="1229"/>
      <c r="BB40" s="1229"/>
      <c r="BC40" s="1229"/>
      <c r="BD40" s="1229"/>
      <c r="BE40" s="1229"/>
      <c r="BF40" s="1229"/>
      <c r="BG40" s="1229"/>
      <c r="BH40" s="1229"/>
      <c r="BI40" s="1229"/>
      <c r="BJ40" s="1229"/>
      <c r="BK40" s="1230"/>
      <c r="BL40" s="1249"/>
      <c r="BM40" s="1250"/>
      <c r="BN40" s="1250"/>
      <c r="BO40" s="1250"/>
      <c r="BP40" s="1250"/>
      <c r="BQ40" s="1250"/>
      <c r="BR40" s="1250"/>
      <c r="BS40" s="1250"/>
      <c r="BT40" s="1250"/>
      <c r="BU40" s="1251"/>
      <c r="BV40" s="2"/>
    </row>
    <row r="41" spans="2:74" ht="9.1999999999999993" customHeight="1">
      <c r="B41" s="2"/>
      <c r="C41" s="65"/>
      <c r="D41" s="1242"/>
      <c r="E41" s="1242"/>
      <c r="F41" s="1242"/>
      <c r="G41" s="1242"/>
      <c r="H41" s="1242"/>
      <c r="I41" s="1242"/>
      <c r="J41" s="1242"/>
      <c r="K41" s="1242"/>
      <c r="L41" s="1242"/>
      <c r="M41" s="1242"/>
      <c r="N41" s="1242"/>
      <c r="O41" s="1242"/>
      <c r="P41" s="66"/>
      <c r="Q41" s="880"/>
      <c r="R41" s="1229"/>
      <c r="S41" s="1229"/>
      <c r="T41" s="1229"/>
      <c r="U41" s="1229"/>
      <c r="V41" s="1229"/>
      <c r="W41" s="1229"/>
      <c r="X41" s="1229"/>
      <c r="Y41" s="1229"/>
      <c r="Z41" s="1229"/>
      <c r="AA41" s="1229"/>
      <c r="AB41" s="1229"/>
      <c r="AC41" s="1229"/>
      <c r="AD41" s="1229"/>
      <c r="AE41" s="1229"/>
      <c r="AF41" s="1229"/>
      <c r="AG41" s="1229"/>
      <c r="AH41" s="1229"/>
      <c r="AI41" s="1229"/>
      <c r="AJ41" s="1229"/>
      <c r="AK41" s="1229"/>
      <c r="AL41" s="1229"/>
      <c r="AM41" s="1229"/>
      <c r="AN41" s="1229"/>
      <c r="AO41" s="1229"/>
      <c r="AP41" s="1229"/>
      <c r="AQ41" s="1229"/>
      <c r="AR41" s="1229"/>
      <c r="AS41" s="1229"/>
      <c r="AT41" s="1229"/>
      <c r="AU41" s="1229"/>
      <c r="AV41" s="1229"/>
      <c r="AW41" s="1229"/>
      <c r="AX41" s="1229"/>
      <c r="AY41" s="1229"/>
      <c r="AZ41" s="1229"/>
      <c r="BA41" s="1229"/>
      <c r="BB41" s="1229"/>
      <c r="BC41" s="1229"/>
      <c r="BD41" s="1229"/>
      <c r="BE41" s="1229"/>
      <c r="BF41" s="1229"/>
      <c r="BG41" s="1229"/>
      <c r="BH41" s="1229"/>
      <c r="BI41" s="1229"/>
      <c r="BJ41" s="1229"/>
      <c r="BK41" s="1230"/>
      <c r="BL41" s="1249"/>
      <c r="BM41" s="1250"/>
      <c r="BN41" s="1250"/>
      <c r="BO41" s="1250"/>
      <c r="BP41" s="1250"/>
      <c r="BQ41" s="1250"/>
      <c r="BR41" s="1250"/>
      <c r="BS41" s="1250"/>
      <c r="BT41" s="1250"/>
      <c r="BU41" s="1251"/>
      <c r="BV41" s="2"/>
    </row>
    <row r="42" spans="2:74" ht="9.1999999999999993" customHeight="1">
      <c r="B42" s="2"/>
      <c r="C42" s="69"/>
      <c r="D42" s="1243"/>
      <c r="E42" s="1243"/>
      <c r="F42" s="1243"/>
      <c r="G42" s="1243"/>
      <c r="H42" s="1243"/>
      <c r="I42" s="1243"/>
      <c r="J42" s="1243"/>
      <c r="K42" s="1243"/>
      <c r="L42" s="1243"/>
      <c r="M42" s="1243"/>
      <c r="N42" s="1243"/>
      <c r="O42" s="1243"/>
      <c r="P42" s="68"/>
      <c r="Q42" s="881"/>
      <c r="R42" s="1231"/>
      <c r="S42" s="1231"/>
      <c r="T42" s="1231"/>
      <c r="U42" s="1231"/>
      <c r="V42" s="1231"/>
      <c r="W42" s="1231"/>
      <c r="X42" s="1231"/>
      <c r="Y42" s="1231"/>
      <c r="Z42" s="1231"/>
      <c r="AA42" s="1231"/>
      <c r="AB42" s="1231"/>
      <c r="AC42" s="1231"/>
      <c r="AD42" s="1231"/>
      <c r="AE42" s="1231"/>
      <c r="AF42" s="1231"/>
      <c r="AG42" s="1231"/>
      <c r="AH42" s="1231"/>
      <c r="AI42" s="1231"/>
      <c r="AJ42" s="1231"/>
      <c r="AK42" s="1231"/>
      <c r="AL42" s="1231"/>
      <c r="AM42" s="1231"/>
      <c r="AN42" s="1231"/>
      <c r="AO42" s="1231"/>
      <c r="AP42" s="1231"/>
      <c r="AQ42" s="1231"/>
      <c r="AR42" s="1231"/>
      <c r="AS42" s="1231"/>
      <c r="AT42" s="1231"/>
      <c r="AU42" s="1231"/>
      <c r="AV42" s="1231"/>
      <c r="AW42" s="1231"/>
      <c r="AX42" s="1231"/>
      <c r="AY42" s="1231"/>
      <c r="AZ42" s="1231"/>
      <c r="BA42" s="1231"/>
      <c r="BB42" s="1231"/>
      <c r="BC42" s="1231"/>
      <c r="BD42" s="1231"/>
      <c r="BE42" s="1231"/>
      <c r="BF42" s="1231"/>
      <c r="BG42" s="1231"/>
      <c r="BH42" s="1231"/>
      <c r="BI42" s="1231"/>
      <c r="BJ42" s="1231"/>
      <c r="BK42" s="1232"/>
      <c r="BL42" s="1249"/>
      <c r="BM42" s="1250"/>
      <c r="BN42" s="1250"/>
      <c r="BO42" s="1250"/>
      <c r="BP42" s="1250"/>
      <c r="BQ42" s="1250"/>
      <c r="BR42" s="1250"/>
      <c r="BS42" s="1250"/>
      <c r="BT42" s="1250"/>
      <c r="BU42" s="1251"/>
      <c r="BV42" s="2"/>
    </row>
    <row r="43" spans="2:74" ht="9.1999999999999993" customHeight="1">
      <c r="B43" s="2"/>
      <c r="C43" s="65"/>
      <c r="D43" s="1255" t="s">
        <v>786</v>
      </c>
      <c r="E43" s="1255"/>
      <c r="F43" s="1255"/>
      <c r="G43" s="1255"/>
      <c r="H43" s="1255"/>
      <c r="I43" s="1255"/>
      <c r="J43" s="1255"/>
      <c r="K43" s="1255"/>
      <c r="L43" s="1255"/>
      <c r="M43" s="1255"/>
      <c r="N43" s="1255"/>
      <c r="O43" s="1255"/>
      <c r="P43" s="882"/>
      <c r="Q43" s="883"/>
      <c r="R43" s="1257">
        <f>'様式２(ゼロ・エネ型 BELS用)'!Q45</f>
        <v>0</v>
      </c>
      <c r="S43" s="1257"/>
      <c r="T43" s="1257"/>
      <c r="U43" s="1257"/>
      <c r="V43" s="1257"/>
      <c r="W43" s="1257"/>
      <c r="X43" s="2"/>
      <c r="Y43" s="2"/>
      <c r="Z43" s="2"/>
      <c r="AA43" s="1259">
        <f>'様式２(ゼロ・エネ型 BELS用)'!AA45</f>
        <v>0</v>
      </c>
      <c r="AB43" s="1259"/>
      <c r="AC43" s="1259"/>
      <c r="AD43" s="1259"/>
      <c r="AE43" s="1259"/>
      <c r="AF43" s="1259"/>
      <c r="AG43" s="1259"/>
      <c r="AH43" s="1259"/>
      <c r="AI43" s="1259"/>
      <c r="AJ43" s="1259"/>
      <c r="AK43" s="1259"/>
      <c r="AL43" s="1259"/>
      <c r="AM43" s="1259"/>
      <c r="AN43" s="1259"/>
      <c r="AO43" s="1259"/>
      <c r="AP43" s="1259"/>
      <c r="AQ43" s="1259"/>
      <c r="AR43" s="1259"/>
      <c r="AS43" s="1259"/>
      <c r="AT43" s="1259"/>
      <c r="AU43" s="1259"/>
      <c r="AV43" s="1259"/>
      <c r="AW43" s="1259"/>
      <c r="AX43" s="1259"/>
      <c r="AY43" s="1259"/>
      <c r="AZ43" s="1259"/>
      <c r="BA43" s="1259"/>
      <c r="BB43" s="1259"/>
      <c r="BC43" s="1259"/>
      <c r="BD43" s="1259"/>
      <c r="BE43" s="1259"/>
      <c r="BF43" s="1259"/>
      <c r="BG43" s="1259"/>
      <c r="BH43" s="1259"/>
      <c r="BI43" s="1259"/>
      <c r="BJ43" s="1259"/>
      <c r="BK43" s="71"/>
      <c r="BL43" s="1249"/>
      <c r="BM43" s="1250"/>
      <c r="BN43" s="1250"/>
      <c r="BO43" s="1250"/>
      <c r="BP43" s="1250"/>
      <c r="BQ43" s="1250"/>
      <c r="BR43" s="1250"/>
      <c r="BS43" s="1250"/>
      <c r="BT43" s="1250"/>
      <c r="BU43" s="1251"/>
      <c r="BV43" s="2"/>
    </row>
    <row r="44" spans="2:74" ht="9.1999999999999993" customHeight="1">
      <c r="B44" s="2"/>
      <c r="C44" s="65"/>
      <c r="D44" s="1242"/>
      <c r="E44" s="1242"/>
      <c r="F44" s="1242"/>
      <c r="G44" s="1242"/>
      <c r="H44" s="1242"/>
      <c r="I44" s="1242"/>
      <c r="J44" s="1242"/>
      <c r="K44" s="1242"/>
      <c r="L44" s="1242"/>
      <c r="M44" s="1242"/>
      <c r="N44" s="1242"/>
      <c r="O44" s="1242"/>
      <c r="P44" s="882"/>
      <c r="Q44" s="883"/>
      <c r="R44" s="1229"/>
      <c r="S44" s="1229"/>
      <c r="T44" s="1229"/>
      <c r="U44" s="1229"/>
      <c r="V44" s="1229"/>
      <c r="W44" s="1229"/>
      <c r="X44" s="1262" t="s">
        <v>787</v>
      </c>
      <c r="Y44" s="1262"/>
      <c r="Z44" s="1262"/>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1260"/>
      <c r="AV44" s="1260"/>
      <c r="AW44" s="1260"/>
      <c r="AX44" s="1260"/>
      <c r="AY44" s="1260"/>
      <c r="AZ44" s="1260"/>
      <c r="BA44" s="1260"/>
      <c r="BB44" s="1260"/>
      <c r="BC44" s="1260"/>
      <c r="BD44" s="1260"/>
      <c r="BE44" s="1260"/>
      <c r="BF44" s="1260"/>
      <c r="BG44" s="1260"/>
      <c r="BH44" s="1260"/>
      <c r="BI44" s="1260"/>
      <c r="BJ44" s="1260"/>
      <c r="BK44" s="71"/>
      <c r="BL44" s="1249"/>
      <c r="BM44" s="1250"/>
      <c r="BN44" s="1250"/>
      <c r="BO44" s="1250"/>
      <c r="BP44" s="1250"/>
      <c r="BQ44" s="1250"/>
      <c r="BR44" s="1250"/>
      <c r="BS44" s="1250"/>
      <c r="BT44" s="1250"/>
      <c r="BU44" s="1251"/>
      <c r="BV44" s="2"/>
    </row>
    <row r="45" spans="2:74" ht="9.1999999999999993" customHeight="1">
      <c r="B45" s="2"/>
      <c r="C45" s="65"/>
      <c r="D45" s="1242"/>
      <c r="E45" s="1242"/>
      <c r="F45" s="1242"/>
      <c r="G45" s="1242"/>
      <c r="H45" s="1242"/>
      <c r="I45" s="1242"/>
      <c r="J45" s="1242"/>
      <c r="K45" s="1242"/>
      <c r="L45" s="1242"/>
      <c r="M45" s="1242"/>
      <c r="N45" s="1242"/>
      <c r="O45" s="1242"/>
      <c r="P45" s="882"/>
      <c r="Q45" s="883"/>
      <c r="R45" s="1229"/>
      <c r="S45" s="1229"/>
      <c r="T45" s="1229"/>
      <c r="U45" s="1229"/>
      <c r="V45" s="1229"/>
      <c r="W45" s="1229"/>
      <c r="X45" s="1262" t="s">
        <v>788</v>
      </c>
      <c r="Y45" s="1262"/>
      <c r="Z45" s="1262"/>
      <c r="AA45" s="1260"/>
      <c r="AB45" s="1260"/>
      <c r="AC45" s="1260"/>
      <c r="AD45" s="1260"/>
      <c r="AE45" s="1260"/>
      <c r="AF45" s="1260"/>
      <c r="AG45" s="1260"/>
      <c r="AH45" s="1260"/>
      <c r="AI45" s="1260"/>
      <c r="AJ45" s="1260"/>
      <c r="AK45" s="1260"/>
      <c r="AL45" s="1260"/>
      <c r="AM45" s="1260"/>
      <c r="AN45" s="1260"/>
      <c r="AO45" s="1260"/>
      <c r="AP45" s="1260"/>
      <c r="AQ45" s="1260"/>
      <c r="AR45" s="1260"/>
      <c r="AS45" s="1260"/>
      <c r="AT45" s="1260"/>
      <c r="AU45" s="1260"/>
      <c r="AV45" s="1260"/>
      <c r="AW45" s="1260"/>
      <c r="AX45" s="1260"/>
      <c r="AY45" s="1260"/>
      <c r="AZ45" s="1260"/>
      <c r="BA45" s="1260"/>
      <c r="BB45" s="1260"/>
      <c r="BC45" s="1260"/>
      <c r="BD45" s="1260"/>
      <c r="BE45" s="1260"/>
      <c r="BF45" s="1260"/>
      <c r="BG45" s="1260"/>
      <c r="BH45" s="1260"/>
      <c r="BI45" s="1260"/>
      <c r="BJ45" s="1260"/>
      <c r="BK45" s="71"/>
      <c r="BL45" s="1249"/>
      <c r="BM45" s="1250"/>
      <c r="BN45" s="1250"/>
      <c r="BO45" s="1250"/>
      <c r="BP45" s="1250"/>
      <c r="BQ45" s="1250"/>
      <c r="BR45" s="1250"/>
      <c r="BS45" s="1250"/>
      <c r="BT45" s="1250"/>
      <c r="BU45" s="1251"/>
      <c r="BV45" s="2"/>
    </row>
    <row r="46" spans="2:74" ht="9.1999999999999993" customHeight="1" thickBot="1">
      <c r="B46" s="2"/>
      <c r="C46" s="804"/>
      <c r="D46" s="1256"/>
      <c r="E46" s="1256"/>
      <c r="F46" s="1256"/>
      <c r="G46" s="1256"/>
      <c r="H46" s="1256"/>
      <c r="I46" s="1256"/>
      <c r="J46" s="1256"/>
      <c r="K46" s="1256"/>
      <c r="L46" s="1256"/>
      <c r="M46" s="1256"/>
      <c r="N46" s="1256"/>
      <c r="O46" s="1256"/>
      <c r="P46" s="884"/>
      <c r="Q46" s="885"/>
      <c r="R46" s="1258"/>
      <c r="S46" s="1258"/>
      <c r="T46" s="1258"/>
      <c r="U46" s="1258"/>
      <c r="V46" s="1258"/>
      <c r="W46" s="1258"/>
      <c r="X46" s="73"/>
      <c r="Y46" s="73"/>
      <c r="Z46" s="73"/>
      <c r="AA46" s="1261"/>
      <c r="AB46" s="1261"/>
      <c r="AC46" s="1261"/>
      <c r="AD46" s="1261"/>
      <c r="AE46" s="1261"/>
      <c r="AF46" s="1261"/>
      <c r="AG46" s="1261"/>
      <c r="AH46" s="1261"/>
      <c r="AI46" s="1261"/>
      <c r="AJ46" s="1261"/>
      <c r="AK46" s="1261"/>
      <c r="AL46" s="1261"/>
      <c r="AM46" s="1261"/>
      <c r="AN46" s="1261"/>
      <c r="AO46" s="1261"/>
      <c r="AP46" s="1261"/>
      <c r="AQ46" s="1261"/>
      <c r="AR46" s="1261"/>
      <c r="AS46" s="1261"/>
      <c r="AT46" s="1261"/>
      <c r="AU46" s="1261"/>
      <c r="AV46" s="1261"/>
      <c r="AW46" s="1261"/>
      <c r="AX46" s="1261"/>
      <c r="AY46" s="1261"/>
      <c r="AZ46" s="1261"/>
      <c r="BA46" s="1261"/>
      <c r="BB46" s="1261"/>
      <c r="BC46" s="1261"/>
      <c r="BD46" s="1261"/>
      <c r="BE46" s="1261"/>
      <c r="BF46" s="1261"/>
      <c r="BG46" s="1261"/>
      <c r="BH46" s="1261"/>
      <c r="BI46" s="1261"/>
      <c r="BJ46" s="1261"/>
      <c r="BK46" s="886"/>
      <c r="BL46" s="1252"/>
      <c r="BM46" s="1253"/>
      <c r="BN46" s="1253"/>
      <c r="BO46" s="1253"/>
      <c r="BP46" s="1253"/>
      <c r="BQ46" s="1253"/>
      <c r="BR46" s="1253"/>
      <c r="BS46" s="1253"/>
      <c r="BT46" s="1253"/>
      <c r="BU46" s="1254"/>
      <c r="BV46" s="2"/>
    </row>
    <row r="47" spans="2:74" ht="15" customHeight="1">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row>
    <row r="48" spans="2:74" ht="7.5" customHeight="1">
      <c r="B48" s="1202" t="s">
        <v>63</v>
      </c>
      <c r="C48" s="1202"/>
      <c r="D48" s="1202"/>
      <c r="E48" s="1202"/>
      <c r="F48" s="1202"/>
      <c r="G48" s="1202"/>
      <c r="H48" s="1202"/>
      <c r="I48" s="1202"/>
      <c r="J48" s="1202"/>
      <c r="K48" s="1202"/>
      <c r="L48" s="1202"/>
      <c r="M48" s="1202"/>
      <c r="N48" s="1202"/>
      <c r="O48" s="1202"/>
      <c r="P48" s="1202"/>
      <c r="Q48" s="1202"/>
      <c r="R48" s="1202"/>
      <c r="S48" s="1202"/>
      <c r="T48" s="1202"/>
      <c r="U48" s="1202"/>
      <c r="V48" s="1202"/>
      <c r="W48" s="1202"/>
      <c r="X48" s="1202"/>
      <c r="Y48" s="1202"/>
      <c r="Z48" s="1202"/>
      <c r="AA48" s="1202"/>
      <c r="AB48" s="1202"/>
      <c r="AC48" s="1202"/>
      <c r="AD48" s="120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row>
    <row r="49" spans="2:74" ht="7.5" customHeight="1" thickBot="1">
      <c r="B49" s="1202"/>
      <c r="C49" s="1202"/>
      <c r="D49" s="1202"/>
      <c r="E49" s="1202"/>
      <c r="F49" s="1202"/>
      <c r="G49" s="1202"/>
      <c r="H49" s="1202"/>
      <c r="I49" s="1202"/>
      <c r="J49" s="1202"/>
      <c r="K49" s="1202"/>
      <c r="L49" s="1202"/>
      <c r="M49" s="1202"/>
      <c r="N49" s="1202"/>
      <c r="O49" s="1202"/>
      <c r="P49" s="1202"/>
      <c r="Q49" s="1202"/>
      <c r="R49" s="1202"/>
      <c r="S49" s="1202"/>
      <c r="T49" s="1202"/>
      <c r="U49" s="1202"/>
      <c r="V49" s="1202"/>
      <c r="W49" s="1202"/>
      <c r="X49" s="1202"/>
      <c r="Y49" s="1202"/>
      <c r="Z49" s="1202"/>
      <c r="AA49" s="1202"/>
      <c r="AB49" s="1202"/>
      <c r="AC49" s="1202"/>
      <c r="AD49" s="120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row>
    <row r="50" spans="2:74" ht="6.95" customHeight="1">
      <c r="B50" s="2"/>
      <c r="C50" s="64"/>
      <c r="D50" s="1316" t="s">
        <v>64</v>
      </c>
      <c r="E50" s="1316"/>
      <c r="F50" s="1316"/>
      <c r="G50" s="1316"/>
      <c r="H50" s="1316"/>
      <c r="I50" s="1316"/>
      <c r="J50" s="1316"/>
      <c r="K50" s="1316"/>
      <c r="L50" s="1316"/>
      <c r="M50" s="1316"/>
      <c r="N50" s="74"/>
      <c r="O50" s="1120"/>
      <c r="P50" s="1317"/>
      <c r="Q50" s="1320" t="s">
        <v>789</v>
      </c>
      <c r="R50" s="1321"/>
      <c r="S50" s="1321"/>
      <c r="T50" s="1321"/>
      <c r="U50" s="1321"/>
      <c r="V50" s="1321"/>
      <c r="W50" s="1321"/>
      <c r="X50" s="1321"/>
      <c r="Y50" s="1321"/>
      <c r="Z50" s="1321"/>
      <c r="AA50" s="1321"/>
      <c r="AB50" s="1321"/>
      <c r="AC50" s="1321"/>
      <c r="AD50" s="1322"/>
      <c r="AE50" s="1311" t="s">
        <v>9</v>
      </c>
      <c r="AF50" s="1312"/>
      <c r="AG50" s="1312"/>
      <c r="AH50" s="1312"/>
      <c r="AI50" s="74"/>
      <c r="AJ50" s="1271">
        <f>'様式２(ゼロ・エネ型 BELS用)'!AJ54</f>
        <v>0</v>
      </c>
      <c r="AK50" s="1272"/>
      <c r="AL50" s="1272"/>
      <c r="AM50" s="1272"/>
      <c r="AN50" s="1272"/>
      <c r="AO50" s="1272"/>
      <c r="AP50" s="1272"/>
      <c r="AQ50" s="1272"/>
      <c r="AR50" s="1272"/>
      <c r="AS50" s="1272"/>
      <c r="AT50" s="1272"/>
      <c r="AU50" s="1272"/>
      <c r="AV50" s="1272"/>
      <c r="AW50" s="1272"/>
      <c r="AX50" s="1272"/>
      <c r="AY50" s="1272"/>
      <c r="AZ50" s="1272"/>
      <c r="BA50" s="1272"/>
      <c r="BB50" s="1272"/>
      <c r="BC50" s="1272"/>
      <c r="BD50" s="1272"/>
      <c r="BE50" s="1272"/>
      <c r="BF50" s="1272"/>
      <c r="BG50" s="1272"/>
      <c r="BH50" s="1272"/>
      <c r="BI50" s="1272"/>
      <c r="BJ50" s="1272"/>
      <c r="BK50" s="1272"/>
      <c r="BL50" s="1272"/>
      <c r="BM50" s="1272"/>
      <c r="BN50" s="1272"/>
      <c r="BO50" s="1272"/>
      <c r="BP50" s="1272"/>
      <c r="BQ50" s="1272"/>
      <c r="BR50" s="1272"/>
      <c r="BS50" s="1272"/>
      <c r="BT50" s="1272"/>
      <c r="BU50" s="887"/>
      <c r="BV50" s="2"/>
    </row>
    <row r="51" spans="2:74" ht="6.95" customHeight="1">
      <c r="B51" s="2"/>
      <c r="C51" s="69"/>
      <c r="D51" s="1243"/>
      <c r="E51" s="1243"/>
      <c r="F51" s="1243"/>
      <c r="G51" s="1243"/>
      <c r="H51" s="1243"/>
      <c r="I51" s="1243"/>
      <c r="J51" s="1243"/>
      <c r="K51" s="1243"/>
      <c r="L51" s="1243"/>
      <c r="M51" s="1243"/>
      <c r="N51" s="70"/>
      <c r="O51" s="1318"/>
      <c r="P51" s="1319"/>
      <c r="Q51" s="1299"/>
      <c r="R51" s="1300"/>
      <c r="S51" s="1300"/>
      <c r="T51" s="1300"/>
      <c r="U51" s="1300"/>
      <c r="V51" s="1300"/>
      <c r="W51" s="1300"/>
      <c r="X51" s="1300"/>
      <c r="Y51" s="1300"/>
      <c r="Z51" s="1300"/>
      <c r="AA51" s="1300"/>
      <c r="AB51" s="1300"/>
      <c r="AC51" s="1300"/>
      <c r="AD51" s="1301"/>
      <c r="AE51" s="1307"/>
      <c r="AF51" s="1308"/>
      <c r="AG51" s="1308"/>
      <c r="AH51" s="1308"/>
      <c r="AI51" s="888"/>
      <c r="AJ51" s="1273"/>
      <c r="AK51" s="1273"/>
      <c r="AL51" s="1273"/>
      <c r="AM51" s="1273"/>
      <c r="AN51" s="1273"/>
      <c r="AO51" s="1273"/>
      <c r="AP51" s="1273"/>
      <c r="AQ51" s="1273"/>
      <c r="AR51" s="1273"/>
      <c r="AS51" s="1273"/>
      <c r="AT51" s="1273"/>
      <c r="AU51" s="1273"/>
      <c r="AV51" s="1273"/>
      <c r="AW51" s="1273"/>
      <c r="AX51" s="1273"/>
      <c r="AY51" s="1273"/>
      <c r="AZ51" s="1273"/>
      <c r="BA51" s="1273"/>
      <c r="BB51" s="1273"/>
      <c r="BC51" s="1273"/>
      <c r="BD51" s="1273"/>
      <c r="BE51" s="1273"/>
      <c r="BF51" s="1273"/>
      <c r="BG51" s="1273"/>
      <c r="BH51" s="1273"/>
      <c r="BI51" s="1273"/>
      <c r="BJ51" s="1273"/>
      <c r="BK51" s="1273"/>
      <c r="BL51" s="1273"/>
      <c r="BM51" s="1273"/>
      <c r="BN51" s="1273"/>
      <c r="BO51" s="1273"/>
      <c r="BP51" s="1273"/>
      <c r="BQ51" s="1273"/>
      <c r="BR51" s="1273"/>
      <c r="BS51" s="1273"/>
      <c r="BT51" s="1273"/>
      <c r="BU51" s="889"/>
      <c r="BV51" s="2"/>
    </row>
    <row r="52" spans="2:74" ht="6.95" customHeight="1">
      <c r="B52" s="2"/>
      <c r="C52" s="807"/>
      <c r="D52" s="808"/>
      <c r="E52" s="808"/>
      <c r="F52" s="808"/>
      <c r="G52" s="808"/>
      <c r="H52" s="808"/>
      <c r="I52" s="808"/>
      <c r="J52" s="808"/>
      <c r="K52" s="808"/>
      <c r="L52" s="808"/>
      <c r="M52" s="808"/>
      <c r="N52" s="808"/>
      <c r="O52" s="808"/>
      <c r="P52" s="890"/>
      <c r="Q52" s="1299"/>
      <c r="R52" s="1300"/>
      <c r="S52" s="1300"/>
      <c r="T52" s="1300"/>
      <c r="U52" s="1300"/>
      <c r="V52" s="1300"/>
      <c r="W52" s="1300"/>
      <c r="X52" s="1300"/>
      <c r="Y52" s="1300"/>
      <c r="Z52" s="1300"/>
      <c r="AA52" s="1300"/>
      <c r="AB52" s="1300"/>
      <c r="AC52" s="1300"/>
      <c r="AD52" s="1301"/>
      <c r="AE52" s="806"/>
      <c r="AF52" s="1219">
        <f>'様式２(ゼロ・エネ型 BELS用)'!AF56</f>
        <v>0</v>
      </c>
      <c r="AG52" s="1220"/>
      <c r="AH52" s="1220"/>
      <c r="AI52" s="1220"/>
      <c r="AJ52" s="1220"/>
      <c r="AK52" s="1220"/>
      <c r="AL52" s="1220"/>
      <c r="AM52" s="1220"/>
      <c r="AN52" s="1220"/>
      <c r="AO52" s="1220"/>
      <c r="AP52" s="1220"/>
      <c r="AQ52" s="1220"/>
      <c r="AR52" s="1220"/>
      <c r="AS52" s="1220"/>
      <c r="AT52" s="1220"/>
      <c r="AU52" s="1220"/>
      <c r="AV52" s="1220"/>
      <c r="AW52" s="1220"/>
      <c r="AX52" s="1220"/>
      <c r="AY52" s="1220"/>
      <c r="AZ52" s="1220"/>
      <c r="BA52" s="1220"/>
      <c r="BB52" s="1220"/>
      <c r="BC52" s="1220"/>
      <c r="BD52" s="1220"/>
      <c r="BE52" s="1220"/>
      <c r="BF52" s="1220"/>
      <c r="BG52" s="1220"/>
      <c r="BH52" s="1220"/>
      <c r="BI52" s="1220"/>
      <c r="BJ52" s="1220"/>
      <c r="BK52" s="1220"/>
      <c r="BL52" s="1220"/>
      <c r="BM52" s="1220"/>
      <c r="BN52" s="1220"/>
      <c r="BO52" s="1220"/>
      <c r="BP52" s="1220"/>
      <c r="BQ52" s="1220"/>
      <c r="BR52" s="1220"/>
      <c r="BS52" s="1220"/>
      <c r="BT52" s="1220"/>
      <c r="BU52" s="71"/>
      <c r="BV52" s="2"/>
    </row>
    <row r="53" spans="2:74" ht="6.95" customHeight="1">
      <c r="B53" s="2"/>
      <c r="C53" s="65"/>
      <c r="D53" s="1223" t="str">
        <f>'様式２(ゼロ・エネ型 BELS用)'!D57</f>
        <v>■</v>
      </c>
      <c r="E53" s="1223"/>
      <c r="F53" s="1223"/>
      <c r="G53" s="1295" t="s">
        <v>807</v>
      </c>
      <c r="H53" s="1295"/>
      <c r="I53" s="1295"/>
      <c r="J53" s="1295"/>
      <c r="K53" s="1295"/>
      <c r="L53" s="1295"/>
      <c r="M53" s="1295"/>
      <c r="N53" s="1295"/>
      <c r="O53" s="1295"/>
      <c r="P53" s="66"/>
      <c r="Q53" s="1299"/>
      <c r="R53" s="1300"/>
      <c r="S53" s="1300"/>
      <c r="T53" s="1300"/>
      <c r="U53" s="1300"/>
      <c r="V53" s="1300"/>
      <c r="W53" s="1300"/>
      <c r="X53" s="1300"/>
      <c r="Y53" s="1300"/>
      <c r="Z53" s="1300"/>
      <c r="AA53" s="1300"/>
      <c r="AB53" s="1300"/>
      <c r="AC53" s="1300"/>
      <c r="AD53" s="1301"/>
      <c r="AE53" s="806"/>
      <c r="AF53" s="1221"/>
      <c r="AG53" s="1221"/>
      <c r="AH53" s="1221"/>
      <c r="AI53" s="1221"/>
      <c r="AJ53" s="1221"/>
      <c r="AK53" s="1221"/>
      <c r="AL53" s="1221"/>
      <c r="AM53" s="1221"/>
      <c r="AN53" s="1221"/>
      <c r="AO53" s="1221"/>
      <c r="AP53" s="1221"/>
      <c r="AQ53" s="1221"/>
      <c r="AR53" s="1221"/>
      <c r="AS53" s="1221"/>
      <c r="AT53" s="1221"/>
      <c r="AU53" s="1221"/>
      <c r="AV53" s="1221"/>
      <c r="AW53" s="1221"/>
      <c r="AX53" s="1221"/>
      <c r="AY53" s="1221"/>
      <c r="AZ53" s="1221"/>
      <c r="BA53" s="1221"/>
      <c r="BB53" s="1221"/>
      <c r="BC53" s="1221"/>
      <c r="BD53" s="1221"/>
      <c r="BE53" s="1221"/>
      <c r="BF53" s="1221"/>
      <c r="BG53" s="1221"/>
      <c r="BH53" s="1221"/>
      <c r="BI53" s="1221"/>
      <c r="BJ53" s="1221"/>
      <c r="BK53" s="1221"/>
      <c r="BL53" s="1221"/>
      <c r="BM53" s="1221"/>
      <c r="BN53" s="1221"/>
      <c r="BO53" s="1221"/>
      <c r="BP53" s="1221"/>
      <c r="BQ53" s="1221"/>
      <c r="BR53" s="1221"/>
      <c r="BS53" s="1221"/>
      <c r="BT53" s="1221"/>
      <c r="BU53" s="71"/>
      <c r="BV53" s="2"/>
    </row>
    <row r="54" spans="2:74" ht="6.95" customHeight="1">
      <c r="B54" s="2"/>
      <c r="C54" s="65"/>
      <c r="D54" s="1223"/>
      <c r="E54" s="1223"/>
      <c r="F54" s="1223"/>
      <c r="G54" s="1295"/>
      <c r="H54" s="1295"/>
      <c r="I54" s="1295"/>
      <c r="J54" s="1295"/>
      <c r="K54" s="1295"/>
      <c r="L54" s="1295"/>
      <c r="M54" s="1295"/>
      <c r="N54" s="1295"/>
      <c r="O54" s="1295"/>
      <c r="P54" s="66"/>
      <c r="Q54" s="1299"/>
      <c r="R54" s="1300"/>
      <c r="S54" s="1300"/>
      <c r="T54" s="1300"/>
      <c r="U54" s="1300"/>
      <c r="V54" s="1300"/>
      <c r="W54" s="1300"/>
      <c r="X54" s="1300"/>
      <c r="Y54" s="1300"/>
      <c r="Z54" s="1300"/>
      <c r="AA54" s="1300"/>
      <c r="AB54" s="1300"/>
      <c r="AC54" s="1300"/>
      <c r="AD54" s="1301"/>
      <c r="AE54" s="806"/>
      <c r="AF54" s="1221"/>
      <c r="AG54" s="1221"/>
      <c r="AH54" s="1221"/>
      <c r="AI54" s="1221"/>
      <c r="AJ54" s="1221"/>
      <c r="AK54" s="1221"/>
      <c r="AL54" s="1221"/>
      <c r="AM54" s="1221"/>
      <c r="AN54" s="1221"/>
      <c r="AO54" s="1221"/>
      <c r="AP54" s="1221"/>
      <c r="AQ54" s="1221"/>
      <c r="AR54" s="1221"/>
      <c r="AS54" s="1221"/>
      <c r="AT54" s="1221"/>
      <c r="AU54" s="1221"/>
      <c r="AV54" s="1221"/>
      <c r="AW54" s="1221"/>
      <c r="AX54" s="1221"/>
      <c r="AY54" s="1221"/>
      <c r="AZ54" s="1221"/>
      <c r="BA54" s="1221"/>
      <c r="BB54" s="1221"/>
      <c r="BC54" s="1221"/>
      <c r="BD54" s="1221"/>
      <c r="BE54" s="1221"/>
      <c r="BF54" s="1221"/>
      <c r="BG54" s="1221"/>
      <c r="BH54" s="1221"/>
      <c r="BI54" s="1221"/>
      <c r="BJ54" s="1221"/>
      <c r="BK54" s="1221"/>
      <c r="BL54" s="1221"/>
      <c r="BM54" s="1221"/>
      <c r="BN54" s="1221"/>
      <c r="BO54" s="1221"/>
      <c r="BP54" s="1221"/>
      <c r="BQ54" s="1221"/>
      <c r="BR54" s="1221"/>
      <c r="BS54" s="1221"/>
      <c r="BT54" s="1221"/>
      <c r="BU54" s="71"/>
      <c r="BV54" s="2"/>
    </row>
    <row r="55" spans="2:74" ht="6.95" customHeight="1">
      <c r="B55" s="2"/>
      <c r="C55" s="891"/>
      <c r="D55" s="892"/>
      <c r="E55" s="892"/>
      <c r="F55" s="892"/>
      <c r="G55" s="893"/>
      <c r="H55" s="893"/>
      <c r="I55" s="893"/>
      <c r="J55" s="893"/>
      <c r="K55" s="893"/>
      <c r="L55" s="893"/>
      <c r="M55" s="893"/>
      <c r="N55" s="893"/>
      <c r="O55" s="894"/>
      <c r="P55" s="895"/>
      <c r="Q55" s="1299"/>
      <c r="R55" s="1300"/>
      <c r="S55" s="1300"/>
      <c r="T55" s="1300"/>
      <c r="U55" s="1300"/>
      <c r="V55" s="1300"/>
      <c r="W55" s="1300"/>
      <c r="X55" s="1300"/>
      <c r="Y55" s="1300"/>
      <c r="Z55" s="1300"/>
      <c r="AA55" s="1300"/>
      <c r="AB55" s="1300"/>
      <c r="AC55" s="1300"/>
      <c r="AD55" s="1301"/>
      <c r="AE55" s="806"/>
      <c r="AF55" s="1221"/>
      <c r="AG55" s="1221"/>
      <c r="AH55" s="1221"/>
      <c r="AI55" s="1221"/>
      <c r="AJ55" s="1221"/>
      <c r="AK55" s="1221"/>
      <c r="AL55" s="1221"/>
      <c r="AM55" s="1221"/>
      <c r="AN55" s="1221"/>
      <c r="AO55" s="1221"/>
      <c r="AP55" s="1221"/>
      <c r="AQ55" s="1221"/>
      <c r="AR55" s="1221"/>
      <c r="AS55" s="1221"/>
      <c r="AT55" s="1221"/>
      <c r="AU55" s="1221"/>
      <c r="AV55" s="1221"/>
      <c r="AW55" s="1221"/>
      <c r="AX55" s="1221"/>
      <c r="AY55" s="1221"/>
      <c r="AZ55" s="1221"/>
      <c r="BA55" s="1221"/>
      <c r="BB55" s="1221"/>
      <c r="BC55" s="1221"/>
      <c r="BD55" s="1221"/>
      <c r="BE55" s="1221"/>
      <c r="BF55" s="1221"/>
      <c r="BG55" s="1221"/>
      <c r="BH55" s="1221"/>
      <c r="BI55" s="1221"/>
      <c r="BJ55" s="1221"/>
      <c r="BK55" s="1221"/>
      <c r="BL55" s="1221"/>
      <c r="BM55" s="1221"/>
      <c r="BN55" s="1221"/>
      <c r="BO55" s="1221"/>
      <c r="BP55" s="1221"/>
      <c r="BQ55" s="1221"/>
      <c r="BR55" s="1221"/>
      <c r="BS55" s="1221"/>
      <c r="BT55" s="1221"/>
      <c r="BU55" s="71"/>
      <c r="BV55" s="2"/>
    </row>
    <row r="56" spans="2:74" ht="6.95" customHeight="1">
      <c r="B56" s="2"/>
      <c r="C56" s="896"/>
      <c r="D56" s="897"/>
      <c r="E56" s="897"/>
      <c r="F56" s="897"/>
      <c r="G56" s="898"/>
      <c r="H56" s="898"/>
      <c r="I56" s="898"/>
      <c r="J56" s="898"/>
      <c r="K56" s="898"/>
      <c r="L56" s="898"/>
      <c r="M56" s="898"/>
      <c r="N56" s="898"/>
      <c r="O56" s="899"/>
      <c r="P56" s="900"/>
      <c r="Q56" s="1323"/>
      <c r="R56" s="1324"/>
      <c r="S56" s="1324"/>
      <c r="T56" s="1324"/>
      <c r="U56" s="1324"/>
      <c r="V56" s="1324"/>
      <c r="W56" s="1324"/>
      <c r="X56" s="1324"/>
      <c r="Y56" s="1324"/>
      <c r="Z56" s="1324"/>
      <c r="AA56" s="1324"/>
      <c r="AB56" s="1324"/>
      <c r="AC56" s="1324"/>
      <c r="AD56" s="1325"/>
      <c r="AE56" s="901"/>
      <c r="AF56" s="1222"/>
      <c r="AG56" s="1222"/>
      <c r="AH56" s="1222"/>
      <c r="AI56" s="1222"/>
      <c r="AJ56" s="1222"/>
      <c r="AK56" s="1222"/>
      <c r="AL56" s="1222"/>
      <c r="AM56" s="1222"/>
      <c r="AN56" s="1222"/>
      <c r="AO56" s="1222"/>
      <c r="AP56" s="1222"/>
      <c r="AQ56" s="1222"/>
      <c r="AR56" s="1222"/>
      <c r="AS56" s="1222"/>
      <c r="AT56" s="1222"/>
      <c r="AU56" s="1222"/>
      <c r="AV56" s="1222"/>
      <c r="AW56" s="1222"/>
      <c r="AX56" s="1222"/>
      <c r="AY56" s="1222"/>
      <c r="AZ56" s="1222"/>
      <c r="BA56" s="1222"/>
      <c r="BB56" s="1222"/>
      <c r="BC56" s="1222"/>
      <c r="BD56" s="1222"/>
      <c r="BE56" s="1222"/>
      <c r="BF56" s="1222"/>
      <c r="BG56" s="1222"/>
      <c r="BH56" s="1222"/>
      <c r="BI56" s="1222"/>
      <c r="BJ56" s="1222"/>
      <c r="BK56" s="1222"/>
      <c r="BL56" s="1222"/>
      <c r="BM56" s="1222"/>
      <c r="BN56" s="1222"/>
      <c r="BO56" s="1222"/>
      <c r="BP56" s="1222"/>
      <c r="BQ56" s="1222"/>
      <c r="BR56" s="1222"/>
      <c r="BS56" s="1222"/>
      <c r="BT56" s="1222"/>
      <c r="BU56" s="72"/>
      <c r="BV56" s="2"/>
    </row>
    <row r="57" spans="2:74" ht="6.95" customHeight="1">
      <c r="B57" s="2"/>
      <c r="C57" s="65"/>
      <c r="D57" s="1223" t="str">
        <f>'様式２(ゼロ・エネ型 BELS用)'!D61</f>
        <v>□</v>
      </c>
      <c r="E57" s="1223"/>
      <c r="F57" s="1223"/>
      <c r="G57" s="1295" t="s">
        <v>808</v>
      </c>
      <c r="H57" s="1295"/>
      <c r="I57" s="1295"/>
      <c r="J57" s="1295"/>
      <c r="K57" s="1295"/>
      <c r="L57" s="1295"/>
      <c r="M57" s="1295"/>
      <c r="N57" s="1295"/>
      <c r="O57" s="1295"/>
      <c r="P57" s="66"/>
      <c r="Q57" s="1296" t="s">
        <v>790</v>
      </c>
      <c r="R57" s="1297"/>
      <c r="S57" s="1297"/>
      <c r="T57" s="1297"/>
      <c r="U57" s="1297"/>
      <c r="V57" s="1297"/>
      <c r="W57" s="1297"/>
      <c r="X57" s="1297"/>
      <c r="Y57" s="1297"/>
      <c r="Z57" s="1297"/>
      <c r="AA57" s="1297"/>
      <c r="AB57" s="1297"/>
      <c r="AC57" s="1297"/>
      <c r="AD57" s="1298"/>
      <c r="AE57" s="1305" t="s">
        <v>9</v>
      </c>
      <c r="AF57" s="1306"/>
      <c r="AG57" s="1306"/>
      <c r="AH57" s="1306"/>
      <c r="AI57" s="2"/>
      <c r="AJ57" s="1309">
        <f>'様式２(ゼロ・エネ型 BELS用)'!AJ61</f>
        <v>0</v>
      </c>
      <c r="AK57" s="1310"/>
      <c r="AL57" s="1310"/>
      <c r="AM57" s="1310"/>
      <c r="AN57" s="1310"/>
      <c r="AO57" s="1310"/>
      <c r="AP57" s="1310"/>
      <c r="AQ57" s="1310"/>
      <c r="AR57" s="1310"/>
      <c r="AS57" s="1310"/>
      <c r="AT57" s="1310"/>
      <c r="AU57" s="1310"/>
      <c r="AV57" s="1310"/>
      <c r="AW57" s="1310"/>
      <c r="AX57" s="1310"/>
      <c r="AY57" s="1310"/>
      <c r="AZ57" s="1310"/>
      <c r="BA57" s="1310"/>
      <c r="BB57" s="1310"/>
      <c r="BC57" s="1310"/>
      <c r="BD57" s="1310"/>
      <c r="BE57" s="1310"/>
      <c r="BF57" s="1310"/>
      <c r="BG57" s="1310"/>
      <c r="BH57" s="1310"/>
      <c r="BI57" s="1310"/>
      <c r="BJ57" s="1310"/>
      <c r="BK57" s="1310"/>
      <c r="BL57" s="1310"/>
      <c r="BM57" s="1310"/>
      <c r="BN57" s="1310"/>
      <c r="BO57" s="1310"/>
      <c r="BP57" s="1310"/>
      <c r="BQ57" s="1310"/>
      <c r="BR57" s="1310"/>
      <c r="BS57" s="1310"/>
      <c r="BT57" s="1310"/>
      <c r="BU57" s="71"/>
      <c r="BV57" s="2"/>
    </row>
    <row r="58" spans="2:74" ht="6.95" customHeight="1">
      <c r="B58" s="2"/>
      <c r="C58" s="65"/>
      <c r="D58" s="1223"/>
      <c r="E58" s="1223"/>
      <c r="F58" s="1223"/>
      <c r="G58" s="1295"/>
      <c r="H58" s="1295"/>
      <c r="I58" s="1295"/>
      <c r="J58" s="1295"/>
      <c r="K58" s="1295"/>
      <c r="L58" s="1295"/>
      <c r="M58" s="1295"/>
      <c r="N58" s="1295"/>
      <c r="O58" s="1295"/>
      <c r="P58" s="902"/>
      <c r="Q58" s="1299"/>
      <c r="R58" s="1300"/>
      <c r="S58" s="1300"/>
      <c r="T58" s="1300"/>
      <c r="U58" s="1300"/>
      <c r="V58" s="1300"/>
      <c r="W58" s="1300"/>
      <c r="X58" s="1300"/>
      <c r="Y58" s="1300"/>
      <c r="Z58" s="1300"/>
      <c r="AA58" s="1300"/>
      <c r="AB58" s="1300"/>
      <c r="AC58" s="1300"/>
      <c r="AD58" s="1301"/>
      <c r="AE58" s="1307"/>
      <c r="AF58" s="1308"/>
      <c r="AG58" s="1308"/>
      <c r="AH58" s="1308"/>
      <c r="AI58" s="888"/>
      <c r="AJ58" s="1273"/>
      <c r="AK58" s="1273"/>
      <c r="AL58" s="1273"/>
      <c r="AM58" s="1273"/>
      <c r="AN58" s="1273"/>
      <c r="AO58" s="1273"/>
      <c r="AP58" s="1273"/>
      <c r="AQ58" s="1273"/>
      <c r="AR58" s="1273"/>
      <c r="AS58" s="1273"/>
      <c r="AT58" s="1273"/>
      <c r="AU58" s="1273"/>
      <c r="AV58" s="1273"/>
      <c r="AW58" s="1273"/>
      <c r="AX58" s="1273"/>
      <c r="AY58" s="1273"/>
      <c r="AZ58" s="1273"/>
      <c r="BA58" s="1273"/>
      <c r="BB58" s="1273"/>
      <c r="BC58" s="1273"/>
      <c r="BD58" s="1273"/>
      <c r="BE58" s="1273"/>
      <c r="BF58" s="1273"/>
      <c r="BG58" s="1273"/>
      <c r="BH58" s="1273"/>
      <c r="BI58" s="1273"/>
      <c r="BJ58" s="1273"/>
      <c r="BK58" s="1273"/>
      <c r="BL58" s="1273"/>
      <c r="BM58" s="1273"/>
      <c r="BN58" s="1273"/>
      <c r="BO58" s="1273"/>
      <c r="BP58" s="1273"/>
      <c r="BQ58" s="1273"/>
      <c r="BR58" s="1273"/>
      <c r="BS58" s="1273"/>
      <c r="BT58" s="1273"/>
      <c r="BU58" s="889"/>
      <c r="BV58" s="2"/>
    </row>
    <row r="59" spans="2:74" ht="6.95" customHeight="1">
      <c r="B59" s="2"/>
      <c r="C59" s="891"/>
      <c r="D59" s="892"/>
      <c r="E59" s="892"/>
      <c r="F59" s="892"/>
      <c r="G59" s="893"/>
      <c r="H59" s="893"/>
      <c r="I59" s="893"/>
      <c r="J59" s="893"/>
      <c r="K59" s="893"/>
      <c r="L59" s="893"/>
      <c r="M59" s="893"/>
      <c r="N59" s="893"/>
      <c r="O59" s="903"/>
      <c r="P59" s="904"/>
      <c r="Q59" s="1299"/>
      <c r="R59" s="1300"/>
      <c r="S59" s="1300"/>
      <c r="T59" s="1300"/>
      <c r="U59" s="1300"/>
      <c r="V59" s="1300"/>
      <c r="W59" s="1300"/>
      <c r="X59" s="1300"/>
      <c r="Y59" s="1300"/>
      <c r="Z59" s="1300"/>
      <c r="AA59" s="1300"/>
      <c r="AB59" s="1300"/>
      <c r="AC59" s="1300"/>
      <c r="AD59" s="1301"/>
      <c r="AE59" s="806"/>
      <c r="AF59" s="1219">
        <f>'様式２(ゼロ・エネ型 BELS用)'!AF63</f>
        <v>0</v>
      </c>
      <c r="AG59" s="1220"/>
      <c r="AH59" s="1220"/>
      <c r="AI59" s="1220"/>
      <c r="AJ59" s="1220"/>
      <c r="AK59" s="1220"/>
      <c r="AL59" s="1220"/>
      <c r="AM59" s="1220"/>
      <c r="AN59" s="1220"/>
      <c r="AO59" s="1220"/>
      <c r="AP59" s="1220"/>
      <c r="AQ59" s="1220"/>
      <c r="AR59" s="1220"/>
      <c r="AS59" s="1220"/>
      <c r="AT59" s="1220"/>
      <c r="AU59" s="1220"/>
      <c r="AV59" s="1220"/>
      <c r="AW59" s="1220"/>
      <c r="AX59" s="1220"/>
      <c r="AY59" s="1220"/>
      <c r="AZ59" s="1220"/>
      <c r="BA59" s="1220"/>
      <c r="BB59" s="1220"/>
      <c r="BC59" s="1220"/>
      <c r="BD59" s="1220"/>
      <c r="BE59" s="1220"/>
      <c r="BF59" s="1220"/>
      <c r="BG59" s="1220"/>
      <c r="BH59" s="1220"/>
      <c r="BI59" s="1220"/>
      <c r="BJ59" s="1220"/>
      <c r="BK59" s="1220"/>
      <c r="BL59" s="1220"/>
      <c r="BM59" s="1220"/>
      <c r="BN59" s="1220"/>
      <c r="BO59" s="1220"/>
      <c r="BP59" s="1220"/>
      <c r="BQ59" s="1220"/>
      <c r="BR59" s="1220"/>
      <c r="BS59" s="1220"/>
      <c r="BT59" s="1220"/>
      <c r="BU59" s="71"/>
      <c r="BV59" s="2"/>
    </row>
    <row r="60" spans="2:74" ht="6.95" customHeight="1">
      <c r="B60" s="2"/>
      <c r="C60" s="65"/>
      <c r="D60" s="905"/>
      <c r="E60" s="905"/>
      <c r="F60" s="905"/>
      <c r="G60" s="906"/>
      <c r="H60" s="906"/>
      <c r="I60" s="906"/>
      <c r="J60" s="906"/>
      <c r="K60" s="906"/>
      <c r="L60" s="906"/>
      <c r="M60" s="906"/>
      <c r="N60" s="906"/>
      <c r="O60" s="810"/>
      <c r="P60" s="907"/>
      <c r="Q60" s="1299"/>
      <c r="R60" s="1300"/>
      <c r="S60" s="1300"/>
      <c r="T60" s="1300"/>
      <c r="U60" s="1300"/>
      <c r="V60" s="1300"/>
      <c r="W60" s="1300"/>
      <c r="X60" s="1300"/>
      <c r="Y60" s="1300"/>
      <c r="Z60" s="1300"/>
      <c r="AA60" s="1300"/>
      <c r="AB60" s="1300"/>
      <c r="AC60" s="1300"/>
      <c r="AD60" s="1301"/>
      <c r="AE60" s="806"/>
      <c r="AF60" s="1313"/>
      <c r="AG60" s="1314"/>
      <c r="AH60" s="1314"/>
      <c r="AI60" s="1314"/>
      <c r="AJ60" s="1314"/>
      <c r="AK60" s="1314"/>
      <c r="AL60" s="1314"/>
      <c r="AM60" s="1314"/>
      <c r="AN60" s="1314"/>
      <c r="AO60" s="1314"/>
      <c r="AP60" s="1314"/>
      <c r="AQ60" s="1314"/>
      <c r="AR60" s="1314"/>
      <c r="AS60" s="1314"/>
      <c r="AT60" s="1314"/>
      <c r="AU60" s="1314"/>
      <c r="AV60" s="1314"/>
      <c r="AW60" s="1314"/>
      <c r="AX60" s="1314"/>
      <c r="AY60" s="1314"/>
      <c r="AZ60" s="1314"/>
      <c r="BA60" s="1314"/>
      <c r="BB60" s="1314"/>
      <c r="BC60" s="1314"/>
      <c r="BD60" s="1314"/>
      <c r="BE60" s="1314"/>
      <c r="BF60" s="1314"/>
      <c r="BG60" s="1314"/>
      <c r="BH60" s="1314"/>
      <c r="BI60" s="1314"/>
      <c r="BJ60" s="1314"/>
      <c r="BK60" s="1314"/>
      <c r="BL60" s="1314"/>
      <c r="BM60" s="1314"/>
      <c r="BN60" s="1314"/>
      <c r="BO60" s="1314"/>
      <c r="BP60" s="1314"/>
      <c r="BQ60" s="1314"/>
      <c r="BR60" s="1314"/>
      <c r="BS60" s="1314"/>
      <c r="BT60" s="1314"/>
      <c r="BU60" s="71"/>
      <c r="BV60" s="2"/>
    </row>
    <row r="61" spans="2:74" ht="6.95" customHeight="1">
      <c r="B61" s="2"/>
      <c r="C61" s="65"/>
      <c r="D61" s="1223" t="str">
        <f>'様式２(ゼロ・エネ型 BELS用)'!D65</f>
        <v>□</v>
      </c>
      <c r="E61" s="1223"/>
      <c r="F61" s="1223"/>
      <c r="G61" s="1295" t="s">
        <v>809</v>
      </c>
      <c r="H61" s="1295"/>
      <c r="I61" s="1295"/>
      <c r="J61" s="1295"/>
      <c r="K61" s="1295"/>
      <c r="L61" s="1295"/>
      <c r="M61" s="1295"/>
      <c r="N61" s="1295"/>
      <c r="O61" s="1295"/>
      <c r="P61" s="907"/>
      <c r="Q61" s="1299"/>
      <c r="R61" s="1300"/>
      <c r="S61" s="1300"/>
      <c r="T61" s="1300"/>
      <c r="U61" s="1300"/>
      <c r="V61" s="1300"/>
      <c r="W61" s="1300"/>
      <c r="X61" s="1300"/>
      <c r="Y61" s="1300"/>
      <c r="Z61" s="1300"/>
      <c r="AA61" s="1300"/>
      <c r="AB61" s="1300"/>
      <c r="AC61" s="1300"/>
      <c r="AD61" s="1301"/>
      <c r="AE61" s="806"/>
      <c r="AF61" s="1313"/>
      <c r="AG61" s="1314"/>
      <c r="AH61" s="1314"/>
      <c r="AI61" s="1314"/>
      <c r="AJ61" s="1314"/>
      <c r="AK61" s="1314"/>
      <c r="AL61" s="1314"/>
      <c r="AM61" s="1314"/>
      <c r="AN61" s="1314"/>
      <c r="AO61" s="1314"/>
      <c r="AP61" s="1314"/>
      <c r="AQ61" s="1314"/>
      <c r="AR61" s="1314"/>
      <c r="AS61" s="1314"/>
      <c r="AT61" s="1314"/>
      <c r="AU61" s="1314"/>
      <c r="AV61" s="1314"/>
      <c r="AW61" s="1314"/>
      <c r="AX61" s="1314"/>
      <c r="AY61" s="1314"/>
      <c r="AZ61" s="1314"/>
      <c r="BA61" s="1314"/>
      <c r="BB61" s="1314"/>
      <c r="BC61" s="1314"/>
      <c r="BD61" s="1314"/>
      <c r="BE61" s="1314"/>
      <c r="BF61" s="1314"/>
      <c r="BG61" s="1314"/>
      <c r="BH61" s="1314"/>
      <c r="BI61" s="1314"/>
      <c r="BJ61" s="1314"/>
      <c r="BK61" s="1314"/>
      <c r="BL61" s="1314"/>
      <c r="BM61" s="1314"/>
      <c r="BN61" s="1314"/>
      <c r="BO61" s="1314"/>
      <c r="BP61" s="1314"/>
      <c r="BQ61" s="1314"/>
      <c r="BR61" s="1314"/>
      <c r="BS61" s="1314"/>
      <c r="BT61" s="1314"/>
      <c r="BU61" s="71"/>
      <c r="BV61" s="2"/>
    </row>
    <row r="62" spans="2:74" ht="6.95" customHeight="1">
      <c r="B62" s="2"/>
      <c r="C62" s="65"/>
      <c r="D62" s="1223"/>
      <c r="E62" s="1223"/>
      <c r="F62" s="1223"/>
      <c r="G62" s="1295"/>
      <c r="H62" s="1295"/>
      <c r="I62" s="1295"/>
      <c r="J62" s="1295"/>
      <c r="K62" s="1295"/>
      <c r="L62" s="1295"/>
      <c r="M62" s="1295"/>
      <c r="N62" s="1295"/>
      <c r="O62" s="1295"/>
      <c r="P62" s="66"/>
      <c r="Q62" s="1299"/>
      <c r="R62" s="1300"/>
      <c r="S62" s="1300"/>
      <c r="T62" s="1300"/>
      <c r="U62" s="1300"/>
      <c r="V62" s="1300"/>
      <c r="W62" s="1300"/>
      <c r="X62" s="1300"/>
      <c r="Y62" s="1300"/>
      <c r="Z62" s="1300"/>
      <c r="AA62" s="1300"/>
      <c r="AB62" s="1300"/>
      <c r="AC62" s="1300"/>
      <c r="AD62" s="1301"/>
      <c r="AE62" s="806"/>
      <c r="AF62" s="1221"/>
      <c r="AG62" s="1221"/>
      <c r="AH62" s="1221"/>
      <c r="AI62" s="1221"/>
      <c r="AJ62" s="1221"/>
      <c r="AK62" s="1221"/>
      <c r="AL62" s="1221"/>
      <c r="AM62" s="1221"/>
      <c r="AN62" s="1221"/>
      <c r="AO62" s="1221"/>
      <c r="AP62" s="1221"/>
      <c r="AQ62" s="1221"/>
      <c r="AR62" s="1221"/>
      <c r="AS62" s="1221"/>
      <c r="AT62" s="1221"/>
      <c r="AU62" s="1221"/>
      <c r="AV62" s="1221"/>
      <c r="AW62" s="1221"/>
      <c r="AX62" s="1221"/>
      <c r="AY62" s="1221"/>
      <c r="AZ62" s="1221"/>
      <c r="BA62" s="1221"/>
      <c r="BB62" s="1221"/>
      <c r="BC62" s="1221"/>
      <c r="BD62" s="1221"/>
      <c r="BE62" s="1221"/>
      <c r="BF62" s="1221"/>
      <c r="BG62" s="1221"/>
      <c r="BH62" s="1221"/>
      <c r="BI62" s="1221"/>
      <c r="BJ62" s="1221"/>
      <c r="BK62" s="1221"/>
      <c r="BL62" s="1221"/>
      <c r="BM62" s="1221"/>
      <c r="BN62" s="1221"/>
      <c r="BO62" s="1221"/>
      <c r="BP62" s="1221"/>
      <c r="BQ62" s="1221"/>
      <c r="BR62" s="1221"/>
      <c r="BS62" s="1221"/>
      <c r="BT62" s="1221"/>
      <c r="BU62" s="71"/>
      <c r="BV62" s="2"/>
    </row>
    <row r="63" spans="2:74" ht="6.95" customHeight="1" thickBot="1">
      <c r="B63" s="2"/>
      <c r="C63" s="804"/>
      <c r="D63" s="73"/>
      <c r="E63" s="73"/>
      <c r="F63" s="73"/>
      <c r="G63" s="73"/>
      <c r="H63" s="73"/>
      <c r="I63" s="73"/>
      <c r="J63" s="73"/>
      <c r="K63" s="73"/>
      <c r="L63" s="73"/>
      <c r="M63" s="73"/>
      <c r="N63" s="73"/>
      <c r="O63" s="73"/>
      <c r="P63" s="908"/>
      <c r="Q63" s="1302"/>
      <c r="R63" s="1303"/>
      <c r="S63" s="1303"/>
      <c r="T63" s="1303"/>
      <c r="U63" s="1303"/>
      <c r="V63" s="1303"/>
      <c r="W63" s="1303"/>
      <c r="X63" s="1303"/>
      <c r="Y63" s="1303"/>
      <c r="Z63" s="1303"/>
      <c r="AA63" s="1303"/>
      <c r="AB63" s="1303"/>
      <c r="AC63" s="1303"/>
      <c r="AD63" s="1304"/>
      <c r="AE63" s="805"/>
      <c r="AF63" s="1315"/>
      <c r="AG63" s="1315"/>
      <c r="AH63" s="1315"/>
      <c r="AI63" s="1315"/>
      <c r="AJ63" s="1315"/>
      <c r="AK63" s="1315"/>
      <c r="AL63" s="1315"/>
      <c r="AM63" s="1315"/>
      <c r="AN63" s="1315"/>
      <c r="AO63" s="1315"/>
      <c r="AP63" s="1315"/>
      <c r="AQ63" s="1315"/>
      <c r="AR63" s="1315"/>
      <c r="AS63" s="1315"/>
      <c r="AT63" s="1315"/>
      <c r="AU63" s="1315"/>
      <c r="AV63" s="1315"/>
      <c r="AW63" s="1315"/>
      <c r="AX63" s="1315"/>
      <c r="AY63" s="1315"/>
      <c r="AZ63" s="1315"/>
      <c r="BA63" s="1315"/>
      <c r="BB63" s="1315"/>
      <c r="BC63" s="1315"/>
      <c r="BD63" s="1315"/>
      <c r="BE63" s="1315"/>
      <c r="BF63" s="1315"/>
      <c r="BG63" s="1315"/>
      <c r="BH63" s="1315"/>
      <c r="BI63" s="1315"/>
      <c r="BJ63" s="1315"/>
      <c r="BK63" s="1315"/>
      <c r="BL63" s="1315"/>
      <c r="BM63" s="1315"/>
      <c r="BN63" s="1315"/>
      <c r="BO63" s="1315"/>
      <c r="BP63" s="1315"/>
      <c r="BQ63" s="1315"/>
      <c r="BR63" s="1315"/>
      <c r="BS63" s="1315"/>
      <c r="BT63" s="1315"/>
      <c r="BU63" s="886"/>
      <c r="BV63" s="2"/>
    </row>
    <row r="64" spans="2:74" ht="12" customHeight="1">
      <c r="B64" s="2"/>
      <c r="C64" s="2"/>
      <c r="D64" s="2"/>
      <c r="E64" s="2"/>
      <c r="F64" s="2"/>
      <c r="G64" s="2"/>
      <c r="H64" s="2"/>
      <c r="I64" s="2"/>
      <c r="J64" s="2"/>
      <c r="K64" s="2"/>
      <c r="L64" s="2"/>
      <c r="M64" s="2"/>
      <c r="N64" s="2"/>
      <c r="O64" s="909"/>
      <c r="P64" s="113"/>
      <c r="Q64" s="113"/>
      <c r="R64" s="113"/>
      <c r="S64" s="113"/>
      <c r="T64" s="909"/>
      <c r="U64" s="909"/>
      <c r="V64" s="909"/>
      <c r="W64" s="909"/>
      <c r="X64" s="909"/>
      <c r="Y64" s="909"/>
      <c r="Z64" s="909"/>
      <c r="AA64" s="909"/>
      <c r="AB64" s="909"/>
      <c r="AC64" s="909"/>
      <c r="AD64" s="909"/>
      <c r="AE64" s="909"/>
      <c r="AF64" s="909"/>
      <c r="AG64" s="909"/>
      <c r="AH64" s="909"/>
      <c r="AI64" s="909"/>
      <c r="AJ64" s="909"/>
      <c r="AK64" s="909"/>
      <c r="AL64" s="909"/>
      <c r="AM64" s="909"/>
      <c r="AN64" s="909"/>
      <c r="AO64" s="909"/>
      <c r="AP64" s="909"/>
      <c r="AQ64" s="909"/>
      <c r="AR64" s="909"/>
      <c r="AS64" s="909"/>
      <c r="AT64" s="909"/>
      <c r="AU64" s="909"/>
      <c r="AV64" s="909"/>
      <c r="AW64" s="909"/>
      <c r="AX64" s="909"/>
      <c r="AY64" s="909"/>
      <c r="AZ64" s="909"/>
      <c r="BA64" s="909"/>
      <c r="BB64" s="909"/>
      <c r="BC64" s="909"/>
      <c r="BD64" s="909"/>
      <c r="BE64" s="909"/>
      <c r="BF64" s="909"/>
      <c r="BG64" s="909"/>
      <c r="BH64" s="909"/>
      <c r="BI64" s="909"/>
      <c r="BJ64" s="909"/>
      <c r="BK64" s="909"/>
      <c r="BL64" s="909"/>
      <c r="BM64" s="909"/>
      <c r="BN64" s="909"/>
      <c r="BO64" s="909"/>
      <c r="BP64" s="909"/>
      <c r="BQ64" s="909"/>
      <c r="BR64" s="909"/>
      <c r="BS64" s="2"/>
      <c r="BT64" s="2"/>
      <c r="BU64" s="2"/>
      <c r="BV64" s="910"/>
    </row>
    <row r="65" spans="2:76" ht="7.5" customHeight="1">
      <c r="B65" s="1202" t="s">
        <v>791</v>
      </c>
      <c r="C65" s="1202"/>
      <c r="D65" s="1202"/>
      <c r="E65" s="1202"/>
      <c r="F65" s="1202"/>
      <c r="G65" s="1202"/>
      <c r="H65" s="1202"/>
      <c r="I65" s="1202"/>
      <c r="J65" s="1202"/>
      <c r="K65" s="1202"/>
      <c r="L65" s="1202"/>
      <c r="M65" s="1202"/>
      <c r="N65" s="1202"/>
      <c r="O65" s="1202"/>
      <c r="P65" s="1202"/>
      <c r="Q65" s="1202"/>
      <c r="R65" s="1202"/>
      <c r="S65" s="1202"/>
      <c r="T65" s="1202"/>
      <c r="U65" s="1202"/>
      <c r="V65" s="1202"/>
      <c r="W65" s="1202"/>
      <c r="X65" s="1202"/>
      <c r="Y65" s="1202"/>
      <c r="Z65" s="1202"/>
      <c r="AA65" s="1202"/>
      <c r="AB65" s="1202"/>
      <c r="AC65" s="1202"/>
      <c r="AD65" s="1202"/>
      <c r="AE65" s="911"/>
      <c r="AF65" s="911"/>
      <c r="AG65" s="911"/>
      <c r="AH65" s="911"/>
      <c r="AI65" s="911"/>
      <c r="AJ65" s="911"/>
      <c r="AK65" s="911"/>
      <c r="AL65" s="911"/>
      <c r="AM65" s="911"/>
      <c r="AN65" s="911"/>
      <c r="AO65" s="911"/>
      <c r="AP65" s="911"/>
      <c r="AQ65" s="911"/>
      <c r="AR65" s="911"/>
      <c r="AS65" s="911"/>
      <c r="AT65" s="911"/>
      <c r="AU65" s="911"/>
      <c r="AV65" s="911"/>
      <c r="AW65" s="911"/>
      <c r="AX65" s="911"/>
      <c r="AY65" s="911"/>
      <c r="AZ65" s="911"/>
      <c r="BA65" s="911"/>
      <c r="BB65" s="911"/>
      <c r="BC65" s="911"/>
      <c r="BD65" s="911"/>
      <c r="BE65" s="911"/>
      <c r="BF65" s="911"/>
      <c r="BG65" s="911"/>
      <c r="BH65" s="911"/>
      <c r="BI65" s="911"/>
      <c r="BJ65" s="911"/>
      <c r="BK65" s="911"/>
      <c r="BL65" s="911"/>
      <c r="BM65" s="911"/>
      <c r="BN65" s="911"/>
      <c r="BO65" s="911"/>
      <c r="BP65" s="911"/>
      <c r="BQ65" s="911"/>
      <c r="BR65" s="911"/>
      <c r="BS65" s="911"/>
      <c r="BT65" s="911"/>
      <c r="BU65" s="911"/>
      <c r="BV65" s="2"/>
    </row>
    <row r="66" spans="2:76" ht="7.5" customHeight="1" thickBot="1">
      <c r="B66" s="1202"/>
      <c r="C66" s="1202"/>
      <c r="D66" s="1202"/>
      <c r="E66" s="1202"/>
      <c r="F66" s="1202"/>
      <c r="G66" s="1202"/>
      <c r="H66" s="1202"/>
      <c r="I66" s="1202"/>
      <c r="J66" s="1202"/>
      <c r="K66" s="1202"/>
      <c r="L66" s="1202"/>
      <c r="M66" s="1202"/>
      <c r="N66" s="1202"/>
      <c r="O66" s="1202"/>
      <c r="P66" s="1202"/>
      <c r="Q66" s="1202"/>
      <c r="R66" s="1202"/>
      <c r="S66" s="1202"/>
      <c r="T66" s="1202"/>
      <c r="U66" s="1202"/>
      <c r="V66" s="1202"/>
      <c r="W66" s="1202"/>
      <c r="X66" s="1202"/>
      <c r="Y66" s="1202"/>
      <c r="Z66" s="1202"/>
      <c r="AA66" s="1202"/>
      <c r="AB66" s="1202"/>
      <c r="AC66" s="1202"/>
      <c r="AD66" s="1202"/>
      <c r="AE66" s="911"/>
      <c r="AF66" s="911"/>
      <c r="AG66" s="911"/>
      <c r="AH66" s="911"/>
      <c r="AI66" s="911"/>
      <c r="AJ66" s="911"/>
      <c r="AK66" s="911"/>
      <c r="AL66" s="911"/>
      <c r="AM66" s="911"/>
      <c r="AN66" s="911"/>
      <c r="AO66" s="911"/>
      <c r="AP66" s="911"/>
      <c r="AQ66" s="911"/>
      <c r="AR66" s="911"/>
      <c r="AS66" s="911"/>
      <c r="AT66" s="911"/>
      <c r="AU66" s="911"/>
      <c r="AV66" s="911"/>
      <c r="AW66" s="911"/>
      <c r="AX66" s="911"/>
      <c r="AY66" s="911"/>
      <c r="AZ66" s="911"/>
      <c r="BA66" s="911"/>
      <c r="BB66" s="911"/>
      <c r="BC66" s="911"/>
      <c r="BD66" s="911"/>
      <c r="BE66" s="911"/>
      <c r="BF66" s="911"/>
      <c r="BG66" s="911"/>
      <c r="BH66" s="911"/>
      <c r="BI66" s="911"/>
      <c r="BJ66" s="911"/>
      <c r="BK66" s="911"/>
      <c r="BL66" s="911"/>
      <c r="BM66" s="911"/>
      <c r="BN66" s="911"/>
      <c r="BO66" s="911"/>
      <c r="BP66" s="911"/>
      <c r="BQ66" s="911"/>
      <c r="BR66" s="911"/>
      <c r="BS66" s="911"/>
      <c r="BT66" s="911"/>
      <c r="BU66" s="911"/>
      <c r="BV66" s="2"/>
    </row>
    <row r="67" spans="2:76" ht="24" customHeight="1">
      <c r="B67" s="360"/>
      <c r="C67" s="1287" t="s">
        <v>792</v>
      </c>
      <c r="D67" s="1288"/>
      <c r="E67" s="1288"/>
      <c r="F67" s="1288"/>
      <c r="G67" s="1288"/>
      <c r="H67" s="1288"/>
      <c r="I67" s="1288"/>
      <c r="J67" s="1288"/>
      <c r="K67" s="1288"/>
      <c r="L67" s="1288"/>
      <c r="M67" s="1288"/>
      <c r="N67" s="1288"/>
      <c r="O67" s="1288"/>
      <c r="P67" s="1288"/>
      <c r="Q67" s="1288"/>
      <c r="R67" s="1288"/>
      <c r="S67" s="1288"/>
      <c r="T67" s="1288"/>
      <c r="U67" s="1288"/>
      <c r="V67" s="1288"/>
      <c r="W67" s="1288"/>
      <c r="X67" s="1288"/>
      <c r="Y67" s="1288"/>
      <c r="Z67" s="1288"/>
      <c r="AA67" s="1288"/>
      <c r="AB67" s="1288"/>
      <c r="AC67" s="1288"/>
      <c r="AD67" s="1289"/>
      <c r="AE67" s="817"/>
      <c r="AF67" s="817"/>
      <c r="AG67" s="817" t="s">
        <v>51</v>
      </c>
      <c r="AH67" s="818"/>
      <c r="AI67" s="819"/>
      <c r="AJ67" s="818"/>
      <c r="AK67" s="1290" t="s">
        <v>104</v>
      </c>
      <c r="AL67" s="1290"/>
      <c r="AM67" s="1290"/>
      <c r="AN67" s="1290"/>
      <c r="AO67" s="1290"/>
      <c r="AP67" s="1264" t="s">
        <v>3</v>
      </c>
      <c r="AQ67" s="1264"/>
      <c r="AR67" s="1264"/>
      <c r="AS67" s="1263"/>
      <c r="AT67" s="1263"/>
      <c r="AU67" s="1263"/>
      <c r="AV67" s="1263"/>
      <c r="AW67" s="1263"/>
      <c r="AX67" s="1264" t="s">
        <v>2</v>
      </c>
      <c r="AY67" s="1264"/>
      <c r="AZ67" s="1264"/>
      <c r="BA67" s="1263"/>
      <c r="BB67" s="1263"/>
      <c r="BC67" s="1263"/>
      <c r="BD67" s="1263"/>
      <c r="BE67" s="1263"/>
      <c r="BF67" s="1264" t="s">
        <v>793</v>
      </c>
      <c r="BG67" s="1264"/>
      <c r="BH67" s="1264"/>
      <c r="BI67" s="817"/>
      <c r="BJ67" s="817"/>
      <c r="BK67" s="820"/>
      <c r="BL67" s="820"/>
      <c r="BM67" s="820"/>
      <c r="BN67" s="820"/>
      <c r="BO67" s="820"/>
      <c r="BP67" s="817"/>
      <c r="BQ67" s="817"/>
      <c r="BR67" s="817"/>
      <c r="BS67" s="817"/>
      <c r="BT67" s="817"/>
      <c r="BU67" s="821"/>
    </row>
    <row r="68" spans="2:76" ht="24" customHeight="1">
      <c r="B68" s="360"/>
      <c r="C68" s="1265" t="s">
        <v>794</v>
      </c>
      <c r="D68" s="1266"/>
      <c r="E68" s="1266"/>
      <c r="F68" s="1266"/>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7"/>
      <c r="AE68" s="822"/>
      <c r="AF68" s="822"/>
      <c r="AG68" s="822" t="s">
        <v>51</v>
      </c>
      <c r="AH68" s="823"/>
      <c r="AI68" s="824"/>
      <c r="AJ68" s="823"/>
      <c r="AK68" s="1268" t="s">
        <v>104</v>
      </c>
      <c r="AL68" s="1268"/>
      <c r="AM68" s="1268"/>
      <c r="AN68" s="1268"/>
      <c r="AO68" s="1268"/>
      <c r="AP68" s="1269" t="s">
        <v>3</v>
      </c>
      <c r="AQ68" s="1269"/>
      <c r="AR68" s="1269"/>
      <c r="AS68" s="1270"/>
      <c r="AT68" s="1270"/>
      <c r="AU68" s="1270"/>
      <c r="AV68" s="1270"/>
      <c r="AW68" s="1270"/>
      <c r="AX68" s="1269" t="s">
        <v>2</v>
      </c>
      <c r="AY68" s="1269"/>
      <c r="AZ68" s="1269"/>
      <c r="BA68" s="1286"/>
      <c r="BB68" s="1286"/>
      <c r="BC68" s="1286"/>
      <c r="BD68" s="1286"/>
      <c r="BE68" s="1286"/>
      <c r="BF68" s="1277" t="s">
        <v>793</v>
      </c>
      <c r="BG68" s="1277"/>
      <c r="BH68" s="1277"/>
      <c r="BI68" s="825"/>
      <c r="BJ68" s="825"/>
      <c r="BK68" s="826"/>
      <c r="BL68" s="826"/>
      <c r="BM68" s="826"/>
      <c r="BN68" s="826"/>
      <c r="BO68" s="826"/>
      <c r="BP68" s="822"/>
      <c r="BQ68" s="822"/>
      <c r="BR68" s="822"/>
      <c r="BS68" s="822"/>
      <c r="BT68" s="822"/>
      <c r="BU68" s="827"/>
    </row>
    <row r="69" spans="2:76" ht="24" customHeight="1" thickBot="1">
      <c r="B69" s="360"/>
      <c r="C69" s="1278" t="s">
        <v>795</v>
      </c>
      <c r="D69" s="1279"/>
      <c r="E69" s="1279"/>
      <c r="F69" s="1279"/>
      <c r="G69" s="1279"/>
      <c r="H69" s="1279"/>
      <c r="I69" s="1279"/>
      <c r="J69" s="1279"/>
      <c r="K69" s="1279"/>
      <c r="L69" s="1279"/>
      <c r="M69" s="1279"/>
      <c r="N69" s="1279"/>
      <c r="O69" s="1279"/>
      <c r="P69" s="1279"/>
      <c r="Q69" s="1279"/>
      <c r="R69" s="1279"/>
      <c r="S69" s="1279"/>
      <c r="T69" s="1279"/>
      <c r="U69" s="1279"/>
      <c r="V69" s="1279"/>
      <c r="W69" s="1279"/>
      <c r="X69" s="1279"/>
      <c r="Y69" s="1279"/>
      <c r="Z69" s="1279"/>
      <c r="AA69" s="1279"/>
      <c r="AB69" s="1279"/>
      <c r="AC69" s="1279"/>
      <c r="AD69" s="1280"/>
      <c r="AE69" s="828"/>
      <c r="AF69" s="828"/>
      <c r="AG69" s="828" t="s">
        <v>51</v>
      </c>
      <c r="AH69" s="829"/>
      <c r="AI69" s="830"/>
      <c r="AJ69" s="829"/>
      <c r="AK69" s="1281" t="s">
        <v>104</v>
      </c>
      <c r="AL69" s="1281"/>
      <c r="AM69" s="1281"/>
      <c r="AN69" s="1281"/>
      <c r="AO69" s="1281"/>
      <c r="AP69" s="1282" t="s">
        <v>3</v>
      </c>
      <c r="AQ69" s="1282"/>
      <c r="AR69" s="1282"/>
      <c r="AS69" s="1283"/>
      <c r="AT69" s="1283"/>
      <c r="AU69" s="1283"/>
      <c r="AV69" s="1283"/>
      <c r="AW69" s="1283"/>
      <c r="AX69" s="1282" t="s">
        <v>2</v>
      </c>
      <c r="AY69" s="1282"/>
      <c r="AZ69" s="1282"/>
      <c r="BA69" s="1284"/>
      <c r="BB69" s="1284"/>
      <c r="BC69" s="1284"/>
      <c r="BD69" s="1284"/>
      <c r="BE69" s="1284"/>
      <c r="BF69" s="1285" t="s">
        <v>793</v>
      </c>
      <c r="BG69" s="1285"/>
      <c r="BH69" s="1285"/>
      <c r="BI69" s="831"/>
      <c r="BJ69" s="831"/>
      <c r="BK69" s="832"/>
      <c r="BL69" s="832"/>
      <c r="BM69" s="832"/>
      <c r="BN69" s="832"/>
      <c r="BO69" s="832"/>
      <c r="BP69" s="828"/>
      <c r="BQ69" s="828"/>
      <c r="BR69" s="828"/>
      <c r="BS69" s="828"/>
      <c r="BT69" s="828"/>
      <c r="BU69" s="833"/>
    </row>
    <row r="70" spans="2:76" ht="12" customHeight="1">
      <c r="B70" s="360"/>
      <c r="C70" s="360"/>
      <c r="D70" s="360"/>
      <c r="E70" s="360"/>
      <c r="F70" s="360"/>
      <c r="G70" s="360"/>
      <c r="H70" s="360"/>
      <c r="I70" s="360"/>
      <c r="J70" s="360"/>
      <c r="K70" s="360"/>
      <c r="L70" s="360"/>
      <c r="M70" s="360"/>
      <c r="N70" s="360"/>
      <c r="O70" s="360"/>
      <c r="P70" s="360"/>
      <c r="Q70" s="360"/>
      <c r="R70" s="360"/>
      <c r="S70" s="360"/>
      <c r="T70" s="360"/>
      <c r="U70" s="360"/>
      <c r="V70" s="360"/>
      <c r="W70" s="360"/>
      <c r="X70" s="360"/>
      <c r="Y70" s="360"/>
      <c r="Z70" s="360"/>
      <c r="AA70" s="360"/>
      <c r="AB70" s="360"/>
      <c r="AC70" s="360"/>
      <c r="AD70" s="360"/>
      <c r="AE70" s="360"/>
      <c r="AF70" s="360"/>
      <c r="AG70" s="360"/>
      <c r="AH70" s="360"/>
      <c r="AI70" s="360"/>
      <c r="AJ70" s="360"/>
      <c r="AK70" s="360"/>
      <c r="AL70" s="360"/>
      <c r="AM70" s="360"/>
      <c r="AN70" s="360"/>
      <c r="AO70" s="360"/>
      <c r="AP70" s="360"/>
      <c r="AQ70" s="360"/>
      <c r="AR70" s="360"/>
      <c r="AS70" s="360"/>
      <c r="AT70" s="360"/>
      <c r="AU70" s="360"/>
      <c r="AV70" s="360"/>
      <c r="AW70" s="360"/>
      <c r="AX70" s="360"/>
      <c r="AY70" s="360"/>
      <c r="AZ70" s="360"/>
      <c r="BA70" s="360"/>
      <c r="BB70" s="360"/>
      <c r="BC70" s="360"/>
      <c r="BD70" s="360"/>
      <c r="BE70" s="360"/>
      <c r="BF70" s="360"/>
      <c r="BG70" s="360"/>
      <c r="BH70" s="360"/>
      <c r="BI70" s="360"/>
      <c r="BJ70" s="360"/>
      <c r="BK70" s="360"/>
      <c r="BL70" s="360"/>
      <c r="BM70" s="360"/>
      <c r="BN70" s="360"/>
      <c r="BO70" s="360"/>
      <c r="BP70" s="360"/>
      <c r="BQ70" s="360"/>
      <c r="BR70" s="360"/>
      <c r="BS70" s="360"/>
      <c r="BT70" s="360"/>
      <c r="BU70" s="360"/>
    </row>
    <row r="71" spans="2:76" ht="7.5" customHeight="1">
      <c r="B71" s="1274" t="s">
        <v>796</v>
      </c>
      <c r="C71" s="1274"/>
      <c r="D71" s="1274"/>
      <c r="E71" s="1274"/>
      <c r="F71" s="1274"/>
      <c r="G71" s="1274"/>
      <c r="H71" s="1274"/>
      <c r="I71" s="1274"/>
      <c r="J71" s="1274"/>
      <c r="K71" s="1274"/>
      <c r="L71" s="1274"/>
      <c r="M71" s="1274"/>
      <c r="N71" s="1274"/>
      <c r="O71" s="1274"/>
      <c r="P71" s="1274"/>
      <c r="Q71" s="1274"/>
      <c r="R71" s="1274"/>
      <c r="S71" s="1274"/>
      <c r="T71" s="1274"/>
      <c r="U71" s="1274"/>
      <c r="V71" s="1274"/>
      <c r="W71" s="1274"/>
      <c r="X71" s="1274"/>
      <c r="Y71" s="1274"/>
      <c r="Z71" s="1274"/>
      <c r="AA71" s="1274"/>
      <c r="AB71" s="1274"/>
      <c r="AC71" s="1274"/>
      <c r="AD71" s="1274"/>
      <c r="AE71" s="1274"/>
      <c r="AF71" s="1274"/>
      <c r="AG71" s="1274"/>
      <c r="AH71" s="1274"/>
      <c r="AI71" s="1274"/>
      <c r="AJ71" s="1274"/>
      <c r="AK71" s="1274"/>
      <c r="AL71" s="1274"/>
      <c r="AM71" s="1274"/>
      <c r="AN71" s="1274"/>
      <c r="AO71" s="1274"/>
      <c r="AP71" s="1274"/>
      <c r="AQ71" s="1274"/>
      <c r="AR71" s="1274"/>
      <c r="AS71" s="1274"/>
      <c r="AT71" s="1274"/>
      <c r="AU71" s="1274"/>
      <c r="AV71" s="1274"/>
      <c r="AW71" s="1274"/>
      <c r="AX71" s="1274"/>
      <c r="AY71" s="1274"/>
      <c r="AZ71" s="1274"/>
      <c r="BA71" s="1274"/>
      <c r="BB71" s="1274"/>
      <c r="BC71" s="1274"/>
      <c r="BD71" s="1274"/>
      <c r="BE71" s="1274"/>
      <c r="BF71" s="1274"/>
      <c r="BG71" s="1274"/>
      <c r="BH71" s="1274"/>
      <c r="BI71" s="1274"/>
      <c r="BJ71" s="1274"/>
      <c r="BK71" s="1274"/>
      <c r="BL71" s="1274"/>
      <c r="BM71" s="1274"/>
      <c r="BN71" s="1274"/>
      <c r="BO71" s="1274"/>
      <c r="BP71" s="1274"/>
      <c r="BQ71" s="1274"/>
      <c r="BR71" s="1274"/>
      <c r="BS71" s="1274"/>
      <c r="BT71" s="1274"/>
      <c r="BU71" s="1274"/>
    </row>
    <row r="72" spans="2:76" ht="7.5" customHeight="1" thickBot="1">
      <c r="B72" s="1274"/>
      <c r="C72" s="1274"/>
      <c r="D72" s="1274"/>
      <c r="E72" s="1274"/>
      <c r="F72" s="1274"/>
      <c r="G72" s="1274"/>
      <c r="H72" s="1274"/>
      <c r="I72" s="1274"/>
      <c r="J72" s="1274"/>
      <c r="K72" s="1274"/>
      <c r="L72" s="1274"/>
      <c r="M72" s="1274"/>
      <c r="N72" s="1274"/>
      <c r="O72" s="1274"/>
      <c r="P72" s="1274"/>
      <c r="Q72" s="1274"/>
      <c r="R72" s="1274"/>
      <c r="S72" s="1274"/>
      <c r="T72" s="1274"/>
      <c r="U72" s="1274"/>
      <c r="V72" s="1274"/>
      <c r="W72" s="1274"/>
      <c r="X72" s="1274"/>
      <c r="Y72" s="1274"/>
      <c r="Z72" s="1274"/>
      <c r="AA72" s="1274"/>
      <c r="AB72" s="1274"/>
      <c r="AC72" s="1274"/>
      <c r="AD72" s="1274"/>
      <c r="AE72" s="1274"/>
      <c r="AF72" s="1274"/>
      <c r="AG72" s="1274"/>
      <c r="AH72" s="1274"/>
      <c r="AI72" s="1274"/>
      <c r="AJ72" s="1274"/>
      <c r="AK72" s="1274"/>
      <c r="AL72" s="1274"/>
      <c r="AM72" s="1274"/>
      <c r="AN72" s="1274"/>
      <c r="AO72" s="1274"/>
      <c r="AP72" s="1274"/>
      <c r="AQ72" s="1274"/>
      <c r="AR72" s="1274"/>
      <c r="AS72" s="1274"/>
      <c r="AT72" s="1274"/>
      <c r="AU72" s="1274"/>
      <c r="AV72" s="1274"/>
      <c r="AW72" s="1274"/>
      <c r="AX72" s="1274"/>
      <c r="AY72" s="1274"/>
      <c r="AZ72" s="1274"/>
      <c r="BA72" s="1274"/>
      <c r="BB72" s="1274"/>
      <c r="BC72" s="1274"/>
      <c r="BD72" s="1274"/>
      <c r="BE72" s="1274"/>
      <c r="BF72" s="1274"/>
      <c r="BG72" s="1274"/>
      <c r="BH72" s="1274"/>
      <c r="BI72" s="1274"/>
      <c r="BJ72" s="1274"/>
      <c r="BK72" s="1274"/>
      <c r="BL72" s="1274"/>
      <c r="BM72" s="1274"/>
      <c r="BN72" s="1274"/>
      <c r="BO72" s="1274"/>
      <c r="BP72" s="1274"/>
      <c r="BQ72" s="1274"/>
      <c r="BR72" s="1274"/>
      <c r="BS72" s="1274"/>
      <c r="BT72" s="1274"/>
      <c r="BU72" s="1274"/>
    </row>
    <row r="73" spans="2:76" ht="24" customHeight="1">
      <c r="B73" s="360"/>
      <c r="C73" s="834"/>
      <c r="D73" s="835"/>
      <c r="E73" s="835"/>
      <c r="F73" s="835" t="s">
        <v>797</v>
      </c>
      <c r="G73" s="835"/>
      <c r="H73" s="835"/>
      <c r="I73" s="835"/>
      <c r="J73" s="835"/>
      <c r="K73" s="835"/>
      <c r="L73" s="820"/>
      <c r="M73" s="820"/>
      <c r="N73" s="820"/>
      <c r="O73" s="820"/>
      <c r="P73" s="820"/>
      <c r="Q73" s="836"/>
      <c r="R73" s="836"/>
      <c r="S73" s="836"/>
      <c r="T73" s="836"/>
      <c r="U73" s="836"/>
      <c r="V73" s="837"/>
      <c r="W73" s="837"/>
      <c r="X73" s="837"/>
      <c r="Y73" s="837"/>
      <c r="Z73" s="837"/>
      <c r="AA73" s="837"/>
      <c r="AB73" s="837"/>
      <c r="AC73" s="837"/>
      <c r="AD73" s="837"/>
      <c r="AE73" s="837"/>
      <c r="AF73" s="837"/>
      <c r="AG73" s="837"/>
      <c r="AH73" s="837"/>
      <c r="AI73" s="837"/>
      <c r="AJ73" s="837"/>
      <c r="AK73" s="837"/>
      <c r="AL73" s="837"/>
      <c r="AM73" s="837"/>
      <c r="AN73" s="837"/>
      <c r="AO73" s="837"/>
      <c r="AP73" s="837"/>
      <c r="AQ73" s="820"/>
      <c r="AR73" s="820"/>
      <c r="AS73" s="1275" t="s">
        <v>904</v>
      </c>
      <c r="AT73" s="1275"/>
      <c r="AU73" s="1275"/>
      <c r="AV73" s="1275"/>
      <c r="AW73" s="1275"/>
      <c r="AX73" s="1275"/>
      <c r="AY73" s="1275"/>
      <c r="AZ73" s="1275"/>
      <c r="BA73" s="1275"/>
      <c r="BB73" s="1275"/>
      <c r="BC73" s="1275"/>
      <c r="BD73" s="1275"/>
      <c r="BE73" s="1275"/>
      <c r="BF73" s="1275"/>
      <c r="BG73" s="1275"/>
      <c r="BH73" s="1275"/>
      <c r="BI73" s="1275"/>
      <c r="BJ73" s="1275"/>
      <c r="BK73" s="1275"/>
      <c r="BL73" s="1275"/>
      <c r="BM73" s="1275"/>
      <c r="BN73" s="1275"/>
      <c r="BO73" s="1275"/>
      <c r="BP73" s="1275"/>
      <c r="BQ73" s="1275"/>
      <c r="BR73" s="1275"/>
      <c r="BS73" s="1275"/>
      <c r="BT73" s="1275"/>
      <c r="BU73" s="1276"/>
      <c r="BX73" s="1112" t="s">
        <v>905</v>
      </c>
    </row>
    <row r="74" spans="2:76" ht="5.25" customHeight="1">
      <c r="B74" s="360"/>
      <c r="C74" s="838"/>
      <c r="D74" s="839"/>
      <c r="E74" s="839"/>
      <c r="F74" s="839"/>
      <c r="G74" s="839"/>
      <c r="H74" s="839"/>
      <c r="I74" s="839"/>
      <c r="J74" s="839"/>
      <c r="K74" s="839"/>
      <c r="L74" s="840"/>
      <c r="M74" s="840"/>
      <c r="N74" s="840"/>
      <c r="O74" s="840"/>
      <c r="P74" s="840"/>
      <c r="Q74" s="813"/>
      <c r="R74" s="813"/>
      <c r="S74" s="813"/>
      <c r="T74" s="813"/>
      <c r="U74" s="813"/>
      <c r="V74" s="360"/>
      <c r="W74" s="360"/>
      <c r="X74" s="360"/>
      <c r="Y74" s="360"/>
      <c r="Z74" s="360"/>
      <c r="AA74" s="360"/>
      <c r="AB74" s="360"/>
      <c r="AC74" s="360"/>
      <c r="AD74" s="360"/>
      <c r="AE74" s="360"/>
      <c r="AF74" s="360"/>
      <c r="AG74" s="360"/>
      <c r="AH74" s="360"/>
      <c r="AI74" s="360"/>
      <c r="AJ74" s="360"/>
      <c r="AK74" s="360"/>
      <c r="AL74" s="360"/>
      <c r="AM74" s="360"/>
      <c r="AN74" s="360"/>
      <c r="AO74" s="360"/>
      <c r="AP74" s="360"/>
      <c r="AQ74" s="360"/>
      <c r="AR74" s="360"/>
      <c r="AS74" s="360"/>
      <c r="AT74" s="360"/>
      <c r="AU74" s="360"/>
      <c r="AV74" s="360"/>
      <c r="AW74" s="360"/>
      <c r="AX74" s="360"/>
      <c r="AY74" s="360"/>
      <c r="AZ74" s="360"/>
      <c r="BA74" s="360"/>
      <c r="BB74" s="360"/>
      <c r="BC74" s="360"/>
      <c r="BD74" s="360"/>
      <c r="BE74" s="360"/>
      <c r="BF74" s="360"/>
      <c r="BG74" s="360"/>
      <c r="BH74" s="360"/>
      <c r="BI74" s="360"/>
      <c r="BJ74" s="360"/>
      <c r="BK74" s="360"/>
      <c r="BL74" s="360"/>
      <c r="BM74" s="360"/>
      <c r="BN74" s="360"/>
      <c r="BO74" s="360"/>
      <c r="BP74" s="360"/>
      <c r="BQ74" s="360"/>
      <c r="BR74" s="360"/>
      <c r="BS74" s="360"/>
      <c r="BT74" s="360"/>
      <c r="BU74" s="841"/>
    </row>
    <row r="75" spans="2:76" ht="13.5" customHeight="1">
      <c r="B75" s="813"/>
      <c r="C75" s="842"/>
      <c r="F75" s="32" t="s">
        <v>798</v>
      </c>
      <c r="H75" s="812"/>
      <c r="I75" s="52"/>
      <c r="J75" s="52"/>
      <c r="K75" s="52"/>
      <c r="L75" s="843"/>
      <c r="M75" s="52"/>
      <c r="N75" s="52"/>
      <c r="O75" s="52"/>
      <c r="P75" s="814"/>
      <c r="Q75" s="813"/>
      <c r="R75" s="813"/>
      <c r="S75" s="813"/>
      <c r="T75" s="813"/>
      <c r="U75" s="813"/>
      <c r="V75" s="813"/>
      <c r="W75" s="813"/>
      <c r="X75" s="813"/>
      <c r="Y75" s="813"/>
      <c r="Z75" s="813"/>
      <c r="AA75" s="813"/>
      <c r="AB75" s="813"/>
      <c r="AC75" s="813"/>
      <c r="AD75" s="813"/>
      <c r="AE75" s="813"/>
      <c r="AF75" s="813"/>
      <c r="AG75" s="813"/>
      <c r="AH75" s="813"/>
      <c r="AI75" s="360"/>
      <c r="AJ75" s="360"/>
      <c r="AK75" s="360"/>
      <c r="AL75" s="360"/>
      <c r="AM75" s="360"/>
      <c r="AN75" s="360"/>
      <c r="AO75" s="360"/>
      <c r="AP75" s="360"/>
      <c r="AQ75" s="360"/>
      <c r="AR75" s="360"/>
      <c r="AS75" s="360"/>
      <c r="AT75" s="360"/>
      <c r="AU75" s="360"/>
      <c r="AV75" s="360"/>
      <c r="AW75" s="360"/>
      <c r="AX75" s="360"/>
      <c r="AY75" s="360"/>
      <c r="AZ75" s="360"/>
      <c r="BA75" s="360"/>
      <c r="BB75" s="360"/>
      <c r="BC75" s="360"/>
      <c r="BD75" s="360"/>
      <c r="BE75" s="360"/>
      <c r="BF75" s="360"/>
      <c r="BG75" s="360"/>
      <c r="BH75" s="360"/>
      <c r="BI75" s="360"/>
      <c r="BJ75" s="360"/>
      <c r="BK75" s="360"/>
      <c r="BL75" s="360"/>
      <c r="BM75" s="360"/>
      <c r="BN75" s="360"/>
      <c r="BO75" s="360"/>
      <c r="BP75" s="360"/>
      <c r="BQ75" s="360"/>
      <c r="BR75" s="360"/>
      <c r="BS75" s="360"/>
      <c r="BT75" s="360"/>
      <c r="BU75" s="841"/>
    </row>
    <row r="76" spans="2:76" ht="13.5" customHeight="1">
      <c r="B76" s="813"/>
      <c r="C76" s="842"/>
      <c r="F76" s="32" t="s">
        <v>799</v>
      </c>
      <c r="H76" s="812"/>
      <c r="I76" s="52"/>
      <c r="J76" s="52"/>
      <c r="K76" s="52"/>
      <c r="L76" s="52"/>
      <c r="M76" s="52"/>
      <c r="N76" s="52"/>
      <c r="O76" s="52"/>
      <c r="P76" s="814"/>
      <c r="Q76" s="813"/>
      <c r="R76" s="813"/>
      <c r="S76" s="813"/>
      <c r="T76" s="813"/>
      <c r="U76" s="813"/>
      <c r="V76" s="813"/>
      <c r="W76" s="813"/>
      <c r="X76" s="813"/>
      <c r="Y76" s="813"/>
      <c r="Z76" s="813"/>
      <c r="AA76" s="813"/>
      <c r="AB76" s="813"/>
      <c r="AC76" s="813"/>
      <c r="AD76" s="813"/>
      <c r="AE76" s="813"/>
      <c r="AF76" s="813"/>
      <c r="AG76" s="813"/>
      <c r="AH76" s="813"/>
      <c r="AI76" s="360"/>
      <c r="AJ76" s="360"/>
      <c r="AK76" s="360"/>
      <c r="AL76" s="360"/>
      <c r="AM76" s="360"/>
      <c r="AN76" s="360"/>
      <c r="AO76" s="360"/>
      <c r="AP76" s="360"/>
      <c r="AQ76" s="360"/>
      <c r="AR76" s="360"/>
      <c r="AS76" s="360"/>
      <c r="AT76" s="360"/>
      <c r="AU76" s="360"/>
      <c r="AV76" s="360"/>
      <c r="AW76" s="360"/>
      <c r="AX76" s="360"/>
      <c r="AY76" s="360"/>
      <c r="AZ76" s="360"/>
      <c r="BA76" s="360"/>
      <c r="BB76" s="360"/>
      <c r="BC76" s="360"/>
      <c r="BD76" s="360"/>
      <c r="BE76" s="360"/>
      <c r="BF76" s="360"/>
      <c r="BG76" s="360"/>
      <c r="BH76" s="360"/>
      <c r="BI76" s="360"/>
      <c r="BJ76" s="360"/>
      <c r="BK76" s="360"/>
      <c r="BL76" s="360"/>
      <c r="BM76" s="360"/>
      <c r="BN76" s="360"/>
      <c r="BO76" s="360"/>
      <c r="BP76" s="360"/>
      <c r="BQ76" s="360"/>
      <c r="BR76" s="360"/>
      <c r="BS76" s="360"/>
      <c r="BT76" s="360"/>
      <c r="BU76" s="841"/>
    </row>
    <row r="77" spans="2:76" ht="13.5" customHeight="1">
      <c r="B77" s="360"/>
      <c r="C77" s="842"/>
      <c r="F77" s="32" t="s">
        <v>800</v>
      </c>
      <c r="H77" s="812"/>
      <c r="I77" s="52"/>
      <c r="J77" s="52"/>
      <c r="K77" s="52"/>
      <c r="L77" s="52"/>
      <c r="M77" s="52"/>
      <c r="N77" s="52"/>
      <c r="O77" s="52"/>
      <c r="P77" s="814"/>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c r="AN77" s="360"/>
      <c r="AO77" s="360"/>
      <c r="AP77" s="360"/>
      <c r="AQ77" s="360"/>
      <c r="AR77" s="360"/>
      <c r="AS77" s="360"/>
      <c r="AT77" s="360"/>
      <c r="AU77" s="360"/>
      <c r="AV77" s="360"/>
      <c r="AW77" s="360"/>
      <c r="AX77" s="360"/>
      <c r="AY77" s="360"/>
      <c r="AZ77" s="360"/>
      <c r="BA77" s="360"/>
      <c r="BB77" s="360"/>
      <c r="BC77" s="360"/>
      <c r="BD77" s="360"/>
      <c r="BE77" s="360"/>
      <c r="BF77" s="360"/>
      <c r="BG77" s="360"/>
      <c r="BH77" s="360"/>
      <c r="BI77" s="360"/>
      <c r="BJ77" s="360"/>
      <c r="BK77" s="360"/>
      <c r="BL77" s="360"/>
      <c r="BM77" s="360"/>
      <c r="BN77" s="360"/>
      <c r="BO77" s="360"/>
      <c r="BP77" s="360"/>
      <c r="BQ77" s="360"/>
      <c r="BR77" s="360"/>
      <c r="BS77" s="360"/>
      <c r="BT77" s="360"/>
      <c r="BU77" s="841"/>
    </row>
    <row r="78" spans="2:76" ht="13.5" customHeight="1">
      <c r="B78" s="813"/>
      <c r="C78" s="842"/>
      <c r="F78" s="32" t="s">
        <v>801</v>
      </c>
      <c r="H78" s="812"/>
      <c r="I78" s="52"/>
      <c r="J78" s="52"/>
      <c r="K78" s="52"/>
      <c r="L78" s="52"/>
      <c r="M78" s="52"/>
      <c r="N78" s="52"/>
      <c r="O78" s="52"/>
      <c r="P78" s="814"/>
      <c r="Q78" s="813"/>
      <c r="R78" s="813"/>
      <c r="S78" s="813"/>
      <c r="T78" s="813"/>
      <c r="U78" s="813"/>
      <c r="V78" s="813"/>
      <c r="W78" s="813"/>
      <c r="X78" s="813"/>
      <c r="Y78" s="813"/>
      <c r="Z78" s="813"/>
      <c r="AA78" s="813"/>
      <c r="AB78" s="813"/>
      <c r="AC78" s="813"/>
      <c r="AD78" s="813"/>
      <c r="AE78" s="813"/>
      <c r="AF78" s="813"/>
      <c r="AG78" s="813"/>
      <c r="AH78" s="813"/>
      <c r="AI78" s="813"/>
      <c r="AJ78" s="813"/>
      <c r="AK78" s="813"/>
      <c r="AL78" s="813"/>
      <c r="AM78" s="813"/>
      <c r="AN78" s="813"/>
      <c r="AO78" s="813"/>
      <c r="AP78" s="813"/>
      <c r="AQ78" s="813"/>
      <c r="AR78" s="813"/>
      <c r="AS78" s="813"/>
      <c r="AT78" s="813"/>
      <c r="AU78" s="813"/>
      <c r="AV78" s="813"/>
      <c r="AW78" s="813"/>
      <c r="AX78" s="813"/>
      <c r="AY78" s="813"/>
      <c r="AZ78" s="813"/>
      <c r="BA78" s="813"/>
      <c r="BB78" s="813"/>
      <c r="BC78" s="813"/>
      <c r="BD78" s="813"/>
      <c r="BE78" s="813"/>
      <c r="BF78" s="813"/>
      <c r="BG78" s="813"/>
      <c r="BH78" s="813"/>
      <c r="BI78" s="813"/>
      <c r="BJ78" s="813"/>
      <c r="BK78" s="813"/>
      <c r="BL78" s="813"/>
      <c r="BM78" s="813"/>
      <c r="BN78" s="813"/>
      <c r="BO78" s="813"/>
      <c r="BP78" s="813"/>
      <c r="BQ78" s="813"/>
      <c r="BR78" s="813"/>
      <c r="BS78" s="813"/>
      <c r="BT78" s="813"/>
      <c r="BU78" s="844"/>
    </row>
    <row r="79" spans="2:76" ht="13.5" customHeight="1">
      <c r="B79" s="813"/>
      <c r="C79" s="842"/>
      <c r="F79" s="32" t="s">
        <v>802</v>
      </c>
      <c r="H79" s="812"/>
      <c r="I79" s="52"/>
      <c r="J79" s="52"/>
      <c r="K79" s="52"/>
      <c r="L79" s="52"/>
      <c r="M79" s="52"/>
      <c r="N79" s="52"/>
      <c r="O79" s="52"/>
      <c r="P79" s="814"/>
      <c r="Q79" s="813"/>
      <c r="R79" s="813"/>
      <c r="S79" s="813"/>
      <c r="T79" s="813"/>
      <c r="U79" s="813"/>
      <c r="V79" s="813"/>
      <c r="W79" s="813"/>
      <c r="X79" s="813"/>
      <c r="Y79" s="813"/>
      <c r="Z79" s="813"/>
      <c r="AA79" s="813"/>
      <c r="AB79" s="813"/>
      <c r="AC79" s="813"/>
      <c r="AD79" s="813"/>
      <c r="AE79" s="813"/>
      <c r="AF79" s="813"/>
      <c r="AG79" s="813"/>
      <c r="AH79" s="813"/>
      <c r="AI79" s="813"/>
      <c r="AJ79" s="813"/>
      <c r="AK79" s="813"/>
      <c r="AL79" s="813"/>
      <c r="AM79" s="813"/>
      <c r="AN79" s="813"/>
      <c r="AO79" s="813"/>
      <c r="AP79" s="813"/>
      <c r="AQ79" s="813"/>
      <c r="AR79" s="813"/>
      <c r="AS79" s="813"/>
      <c r="AT79" s="813"/>
      <c r="AU79" s="813"/>
      <c r="AV79" s="813"/>
      <c r="AW79" s="813"/>
      <c r="AX79" s="813"/>
      <c r="AY79" s="813"/>
      <c r="AZ79" s="813"/>
      <c r="BA79" s="813"/>
      <c r="BB79" s="813"/>
      <c r="BC79" s="813"/>
      <c r="BD79" s="813"/>
      <c r="BE79" s="813"/>
      <c r="BF79" s="813"/>
      <c r="BG79" s="813"/>
      <c r="BH79" s="813"/>
      <c r="BI79" s="813"/>
      <c r="BJ79" s="813"/>
      <c r="BK79" s="813"/>
      <c r="BL79" s="813"/>
      <c r="BM79" s="813"/>
      <c r="BN79" s="813"/>
      <c r="BO79" s="813"/>
      <c r="BP79" s="813"/>
      <c r="BQ79" s="813"/>
      <c r="BR79" s="813"/>
      <c r="BS79" s="813"/>
      <c r="BT79" s="813"/>
      <c r="BU79" s="844"/>
    </row>
    <row r="80" spans="2:76" ht="13.5" customHeight="1">
      <c r="B80" s="360"/>
      <c r="C80" s="842"/>
      <c r="F80" s="32" t="s">
        <v>803</v>
      </c>
      <c r="H80" s="812"/>
      <c r="I80" s="52"/>
      <c r="J80" s="52"/>
      <c r="K80" s="52"/>
      <c r="L80" s="52"/>
      <c r="M80" s="52"/>
      <c r="N80" s="52"/>
      <c r="O80" s="52"/>
      <c r="P80" s="814"/>
      <c r="Q80" s="360"/>
      <c r="R80" s="360"/>
      <c r="S80" s="360"/>
      <c r="T80" s="360"/>
      <c r="U80" s="360"/>
      <c r="V80" s="360"/>
      <c r="W80" s="360"/>
      <c r="X80" s="360"/>
      <c r="Y80" s="360"/>
      <c r="Z80" s="360"/>
      <c r="AA80" s="360"/>
      <c r="AB80" s="360"/>
      <c r="AC80" s="360"/>
      <c r="AD80" s="360"/>
      <c r="AE80" s="360"/>
      <c r="AF80" s="360"/>
      <c r="AG80" s="360"/>
      <c r="AH80" s="360"/>
      <c r="AI80" s="360"/>
      <c r="AJ80" s="360"/>
      <c r="AK80" s="360"/>
      <c r="AL80" s="360"/>
      <c r="AM80" s="360"/>
      <c r="AN80" s="360"/>
      <c r="AO80" s="360"/>
      <c r="AP80" s="360"/>
      <c r="AQ80" s="360"/>
      <c r="AR80" s="360"/>
      <c r="AS80" s="360"/>
      <c r="AT80" s="360"/>
      <c r="AU80" s="360"/>
      <c r="AV80" s="360"/>
      <c r="AW80" s="360"/>
      <c r="AX80" s="360"/>
      <c r="AY80" s="360"/>
      <c r="AZ80" s="360"/>
      <c r="BA80" s="360"/>
      <c r="BB80" s="360"/>
      <c r="BC80" s="360"/>
      <c r="BD80" s="360"/>
      <c r="BE80" s="360"/>
      <c r="BF80" s="360"/>
      <c r="BG80" s="360"/>
      <c r="BH80" s="360"/>
      <c r="BI80" s="360"/>
      <c r="BJ80" s="360"/>
      <c r="BK80" s="360"/>
      <c r="BL80" s="360"/>
      <c r="BM80" s="360"/>
      <c r="BN80" s="360"/>
      <c r="BO80" s="360"/>
      <c r="BP80" s="360"/>
      <c r="BQ80" s="360"/>
      <c r="BR80" s="360"/>
      <c r="BS80" s="360"/>
      <c r="BT80" s="360"/>
      <c r="BU80" s="841"/>
    </row>
    <row r="81" spans="2:73" ht="13.5" customHeight="1">
      <c r="B81" s="360"/>
      <c r="C81" s="842"/>
      <c r="F81" s="32" t="s">
        <v>804</v>
      </c>
      <c r="H81" s="812"/>
      <c r="I81" s="52"/>
      <c r="J81" s="52"/>
      <c r="K81" s="52"/>
      <c r="L81" s="52"/>
      <c r="M81" s="52"/>
      <c r="N81" s="52"/>
      <c r="O81" s="52"/>
      <c r="P81" s="814"/>
      <c r="Q81" s="360"/>
      <c r="R81" s="360"/>
      <c r="S81" s="360"/>
      <c r="T81" s="360"/>
      <c r="U81" s="360"/>
      <c r="V81" s="360"/>
      <c r="W81" s="360"/>
      <c r="X81" s="360"/>
      <c r="Y81" s="360"/>
      <c r="Z81" s="360"/>
      <c r="AA81" s="360"/>
      <c r="AB81" s="360"/>
      <c r="AC81" s="360"/>
      <c r="AD81" s="360"/>
      <c r="AE81" s="360"/>
      <c r="AF81" s="360"/>
      <c r="AG81" s="360"/>
      <c r="AH81" s="360"/>
      <c r="AI81" s="360"/>
      <c r="AJ81" s="360"/>
      <c r="AK81" s="360"/>
      <c r="AL81" s="360"/>
      <c r="AM81" s="360"/>
      <c r="AN81" s="360"/>
      <c r="AO81" s="360"/>
      <c r="AP81" s="360"/>
      <c r="AQ81" s="360"/>
      <c r="AR81" s="360"/>
      <c r="AS81" s="360"/>
      <c r="AT81" s="360"/>
      <c r="AU81" s="360"/>
      <c r="AV81" s="360"/>
      <c r="AW81" s="360"/>
      <c r="AX81" s="360"/>
      <c r="AY81" s="360"/>
      <c r="AZ81" s="360"/>
      <c r="BA81" s="360"/>
      <c r="BB81" s="360"/>
      <c r="BC81" s="360"/>
      <c r="BD81" s="360"/>
      <c r="BE81" s="360"/>
      <c r="BF81" s="360"/>
      <c r="BG81" s="360"/>
      <c r="BH81" s="360"/>
      <c r="BI81" s="360"/>
      <c r="BJ81" s="360"/>
      <c r="BK81" s="360"/>
      <c r="BL81" s="360"/>
      <c r="BM81" s="360"/>
      <c r="BN81" s="360"/>
      <c r="BO81" s="360"/>
      <c r="BP81" s="360"/>
      <c r="BQ81" s="360"/>
      <c r="BR81" s="360"/>
      <c r="BS81" s="360"/>
      <c r="BT81" s="360"/>
      <c r="BU81" s="841"/>
    </row>
    <row r="82" spans="2:73" ht="13.5" customHeight="1">
      <c r="B82" s="360"/>
      <c r="C82" s="842"/>
      <c r="F82" s="32" t="s">
        <v>906</v>
      </c>
      <c r="H82" s="1110"/>
      <c r="I82" s="52"/>
      <c r="J82" s="52"/>
      <c r="K82" s="52"/>
      <c r="L82" s="52"/>
      <c r="M82" s="52"/>
      <c r="N82" s="52"/>
      <c r="O82" s="52"/>
      <c r="P82" s="1111"/>
      <c r="Q82" s="360"/>
      <c r="R82" s="360"/>
      <c r="S82" s="360"/>
      <c r="T82" s="360"/>
      <c r="U82" s="360"/>
      <c r="V82" s="360"/>
      <c r="W82" s="360"/>
      <c r="X82" s="360"/>
      <c r="Y82" s="360"/>
      <c r="Z82" s="360"/>
      <c r="AA82" s="360"/>
      <c r="AB82" s="360"/>
      <c r="AC82" s="360"/>
      <c r="AD82" s="360"/>
      <c r="AE82" s="360"/>
      <c r="AF82" s="360"/>
      <c r="AG82" s="360"/>
      <c r="AH82" s="360"/>
      <c r="AI82" s="360"/>
      <c r="AJ82" s="360"/>
      <c r="AK82" s="360"/>
      <c r="AL82" s="360"/>
      <c r="AM82" s="360"/>
      <c r="AN82" s="360"/>
      <c r="AO82" s="360"/>
      <c r="AP82" s="360"/>
      <c r="AQ82" s="360"/>
      <c r="AR82" s="360"/>
      <c r="AS82" s="360"/>
      <c r="AT82" s="360"/>
      <c r="AU82" s="360"/>
      <c r="AV82" s="360"/>
      <c r="AW82" s="360"/>
      <c r="AX82" s="360"/>
      <c r="AY82" s="360"/>
      <c r="AZ82" s="360"/>
      <c r="BA82" s="360"/>
      <c r="BB82" s="360"/>
      <c r="BC82" s="360"/>
      <c r="BD82" s="360"/>
      <c r="BE82" s="360"/>
      <c r="BF82" s="360"/>
      <c r="BG82" s="360"/>
      <c r="BH82" s="360"/>
      <c r="BI82" s="360"/>
      <c r="BJ82" s="360"/>
      <c r="BK82" s="360"/>
      <c r="BL82" s="360"/>
      <c r="BM82" s="360"/>
      <c r="BN82" s="360"/>
      <c r="BO82" s="360"/>
      <c r="BP82" s="360"/>
      <c r="BQ82" s="360"/>
      <c r="BR82" s="360"/>
      <c r="BS82" s="360"/>
      <c r="BT82" s="360"/>
      <c r="BU82" s="841"/>
    </row>
    <row r="83" spans="2:73" ht="5.25" customHeight="1" thickBot="1">
      <c r="B83" s="360"/>
      <c r="C83" s="845"/>
      <c r="D83" s="78"/>
      <c r="E83" s="846"/>
      <c r="F83" s="847"/>
      <c r="G83" s="846"/>
      <c r="H83" s="846"/>
      <c r="I83" s="848"/>
      <c r="J83" s="848"/>
      <c r="K83" s="848"/>
      <c r="L83" s="848"/>
      <c r="M83" s="848"/>
      <c r="N83" s="848"/>
      <c r="O83" s="848"/>
      <c r="P83" s="849"/>
      <c r="Q83" s="850"/>
      <c r="R83" s="850"/>
      <c r="S83" s="850"/>
      <c r="T83" s="850"/>
      <c r="U83" s="850"/>
      <c r="V83" s="850"/>
      <c r="W83" s="850"/>
      <c r="X83" s="850"/>
      <c r="Y83" s="850"/>
      <c r="Z83" s="850"/>
      <c r="AA83" s="850"/>
      <c r="AB83" s="850"/>
      <c r="AC83" s="850"/>
      <c r="AD83" s="850"/>
      <c r="AE83" s="850"/>
      <c r="AF83" s="850"/>
      <c r="AG83" s="850"/>
      <c r="AH83" s="850"/>
      <c r="AI83" s="850"/>
      <c r="AJ83" s="850"/>
      <c r="AK83" s="850"/>
      <c r="AL83" s="850"/>
      <c r="AM83" s="850"/>
      <c r="AN83" s="850"/>
      <c r="AO83" s="850"/>
      <c r="AP83" s="850"/>
      <c r="AQ83" s="850"/>
      <c r="AR83" s="850"/>
      <c r="AS83" s="850"/>
      <c r="AT83" s="850"/>
      <c r="AU83" s="850"/>
      <c r="AV83" s="850"/>
      <c r="AW83" s="850"/>
      <c r="AX83" s="850"/>
      <c r="AY83" s="850"/>
      <c r="AZ83" s="850"/>
      <c r="BA83" s="850"/>
      <c r="BB83" s="850"/>
      <c r="BC83" s="850"/>
      <c r="BD83" s="850"/>
      <c r="BE83" s="850"/>
      <c r="BF83" s="850"/>
      <c r="BG83" s="850"/>
      <c r="BH83" s="850"/>
      <c r="BI83" s="850"/>
      <c r="BJ83" s="850"/>
      <c r="BK83" s="850"/>
      <c r="BL83" s="850"/>
      <c r="BM83" s="850"/>
      <c r="BN83" s="850"/>
      <c r="BO83" s="850"/>
      <c r="BP83" s="850"/>
      <c r="BQ83" s="850"/>
      <c r="BR83" s="850"/>
      <c r="BS83" s="850"/>
      <c r="BT83" s="850"/>
      <c r="BU83" s="851"/>
    </row>
    <row r="84" spans="2:73" ht="9.9499999999999993" customHeight="1">
      <c r="B84" s="360"/>
      <c r="C84" s="852"/>
      <c r="D84" s="172"/>
      <c r="E84" s="812"/>
      <c r="F84" s="853"/>
      <c r="G84" s="812"/>
      <c r="H84" s="812"/>
      <c r="I84" s="52"/>
      <c r="J84" s="52"/>
      <c r="K84" s="52"/>
      <c r="L84" s="52"/>
      <c r="M84" s="52"/>
      <c r="N84" s="52"/>
      <c r="O84" s="52"/>
      <c r="P84" s="814"/>
      <c r="Q84" s="360"/>
      <c r="R84" s="360"/>
      <c r="S84" s="360"/>
      <c r="T84" s="360"/>
      <c r="U84" s="360"/>
      <c r="V84" s="360"/>
      <c r="W84" s="360"/>
      <c r="X84" s="360"/>
      <c r="Y84" s="360"/>
      <c r="Z84" s="360"/>
      <c r="AA84" s="360"/>
      <c r="AB84" s="360"/>
      <c r="AC84" s="360"/>
      <c r="AD84" s="360"/>
      <c r="AE84" s="360"/>
      <c r="AF84" s="360"/>
      <c r="AG84" s="360"/>
      <c r="AH84" s="360"/>
      <c r="AI84" s="360"/>
      <c r="AJ84" s="360"/>
      <c r="AK84" s="360"/>
      <c r="AL84" s="360"/>
      <c r="AM84" s="360"/>
      <c r="AN84" s="360"/>
      <c r="AO84" s="360"/>
      <c r="AP84" s="360"/>
      <c r="AQ84" s="360"/>
      <c r="AR84" s="360"/>
      <c r="AS84" s="360"/>
      <c r="AT84" s="360"/>
      <c r="AU84" s="360"/>
      <c r="AV84" s="360"/>
      <c r="AW84" s="360"/>
      <c r="AX84" s="360"/>
      <c r="AY84" s="360"/>
      <c r="AZ84" s="360"/>
      <c r="BA84" s="360"/>
      <c r="BB84" s="360"/>
      <c r="BC84" s="360"/>
      <c r="BD84" s="360"/>
      <c r="BE84" s="360"/>
      <c r="BF84" s="360"/>
      <c r="BG84" s="360"/>
      <c r="BH84" s="360"/>
      <c r="BI84" s="360"/>
      <c r="BJ84" s="360"/>
      <c r="BK84" s="360"/>
      <c r="BL84" s="360"/>
      <c r="BM84" s="360"/>
      <c r="BN84" s="360"/>
      <c r="BO84" s="360"/>
      <c r="BP84" s="360"/>
      <c r="BQ84" s="360"/>
      <c r="BR84" s="360"/>
      <c r="BS84" s="360"/>
      <c r="BT84" s="360"/>
      <c r="BU84" s="360"/>
    </row>
    <row r="85" spans="2:73" ht="12">
      <c r="C85" s="854" t="s">
        <v>805</v>
      </c>
      <c r="D85" s="855"/>
      <c r="E85" s="855"/>
      <c r="F85" s="855"/>
      <c r="G85" s="855"/>
    </row>
    <row r="86" spans="2:73" ht="10.5" customHeight="1">
      <c r="C86" s="854"/>
      <c r="D86" s="855"/>
      <c r="F86" s="856" t="s">
        <v>11</v>
      </c>
      <c r="G86" s="855" t="s">
        <v>806</v>
      </c>
      <c r="BS86" s="172"/>
      <c r="BT86" s="172"/>
      <c r="BU86" s="172"/>
    </row>
    <row r="87" spans="2:73" ht="12">
      <c r="C87" s="854"/>
      <c r="D87" s="855"/>
      <c r="F87" s="856" t="s">
        <v>12</v>
      </c>
      <c r="G87" s="855" t="s">
        <v>44</v>
      </c>
      <c r="AX87" s="857"/>
    </row>
    <row r="88" spans="2:73" ht="6" customHeight="1">
      <c r="C88" s="854"/>
      <c r="D88" s="855"/>
      <c r="F88" s="856"/>
      <c r="G88" s="855"/>
      <c r="AX88" s="857"/>
    </row>
    <row r="89" spans="2:73" ht="13.5">
      <c r="C89" s="858"/>
      <c r="D89" s="859"/>
      <c r="E89" s="860"/>
      <c r="F89" s="860"/>
      <c r="G89" s="860"/>
      <c r="AY89" s="172"/>
      <c r="AZ89" s="172"/>
      <c r="BA89" s="172"/>
      <c r="BB89" s="172"/>
      <c r="BC89" s="172"/>
      <c r="BD89" s="172"/>
      <c r="BE89" s="172"/>
      <c r="BF89" s="172"/>
      <c r="BG89" s="172"/>
      <c r="BH89" s="172"/>
      <c r="BI89" s="172"/>
      <c r="BJ89" s="172"/>
      <c r="BK89" s="172"/>
      <c r="BL89" s="811"/>
      <c r="BM89" s="172"/>
      <c r="BN89" s="172"/>
      <c r="BO89" s="172"/>
      <c r="BP89" s="172"/>
      <c r="BQ89" s="172"/>
      <c r="BR89" s="172"/>
      <c r="BS89" s="172"/>
      <c r="BT89" s="172"/>
      <c r="BU89" s="172"/>
    </row>
  </sheetData>
  <sheetProtection algorithmName="SHA-512" hashValue="t9JYVacPlfqCn5pDWiStrpuF+jYBBx5w0dhBuzz42iDF0PShV4mb7FYcJOmhDI2/OlXKkdOFFKdVIxRhibgoWw==" saltValue="swhTJtDVNOuiBuPWPz0L+Q==" spinCount="100000" sheet="1" objects="1" scenarios="1" selectLockedCells="1"/>
  <mergeCells count="73">
    <mergeCell ref="BN10:BU10"/>
    <mergeCell ref="D57:F58"/>
    <mergeCell ref="D61:F62"/>
    <mergeCell ref="G53:O54"/>
    <mergeCell ref="G57:O58"/>
    <mergeCell ref="G61:O62"/>
    <mergeCell ref="Q57:AD63"/>
    <mergeCell ref="AE57:AH58"/>
    <mergeCell ref="AJ57:BT58"/>
    <mergeCell ref="AE50:AH51"/>
    <mergeCell ref="AF59:BT63"/>
    <mergeCell ref="B48:AD49"/>
    <mergeCell ref="D50:M51"/>
    <mergeCell ref="O50:P51"/>
    <mergeCell ref="Q50:AD56"/>
    <mergeCell ref="B65:AD66"/>
    <mergeCell ref="C67:AD67"/>
    <mergeCell ref="AK67:AO67"/>
    <mergeCell ref="AP67:AR67"/>
    <mergeCell ref="CC14:CW17"/>
    <mergeCell ref="B71:BU72"/>
    <mergeCell ref="AS73:BU73"/>
    <mergeCell ref="BF68:BH68"/>
    <mergeCell ref="C69:AD69"/>
    <mergeCell ref="AK69:AO69"/>
    <mergeCell ref="AP69:AR69"/>
    <mergeCell ref="AS69:AW69"/>
    <mergeCell ref="AX69:AZ69"/>
    <mergeCell ref="BA69:BE69"/>
    <mergeCell ref="BF69:BH69"/>
    <mergeCell ref="BA68:BE68"/>
    <mergeCell ref="AS67:AW67"/>
    <mergeCell ref="AX67:AZ67"/>
    <mergeCell ref="BA67:BE67"/>
    <mergeCell ref="BF67:BH67"/>
    <mergeCell ref="C68:AD68"/>
    <mergeCell ref="AK68:AO68"/>
    <mergeCell ref="AP68:AR68"/>
    <mergeCell ref="AS68:AW68"/>
    <mergeCell ref="AX68:AZ68"/>
    <mergeCell ref="AF52:BT56"/>
    <mergeCell ref="D53:F54"/>
    <mergeCell ref="D35:O38"/>
    <mergeCell ref="R35:BK38"/>
    <mergeCell ref="BL35:BU38"/>
    <mergeCell ref="D39:O42"/>
    <mergeCell ref="R39:BK42"/>
    <mergeCell ref="BL39:BU46"/>
    <mergeCell ref="D43:O46"/>
    <mergeCell ref="R43:W46"/>
    <mergeCell ref="AA43:BJ46"/>
    <mergeCell ref="X44:Z44"/>
    <mergeCell ref="X45:Z45"/>
    <mergeCell ref="AJ50:BT51"/>
    <mergeCell ref="C11:BU12"/>
    <mergeCell ref="C13:BU25"/>
    <mergeCell ref="C26:BU27"/>
    <mergeCell ref="B29:P30"/>
    <mergeCell ref="D31:O33"/>
    <mergeCell ref="Q31:W33"/>
    <mergeCell ref="X31:AI33"/>
    <mergeCell ref="AJ31:AJ33"/>
    <mergeCell ref="AK31:BU33"/>
    <mergeCell ref="BC3:BK4"/>
    <mergeCell ref="BL3:BU4"/>
    <mergeCell ref="AX6:BB7"/>
    <mergeCell ref="BC6:BF7"/>
    <mergeCell ref="BG6:BI7"/>
    <mergeCell ref="BJ6:BK7"/>
    <mergeCell ref="BL6:BN7"/>
    <mergeCell ref="BO6:BP7"/>
    <mergeCell ref="BQ6:BS7"/>
    <mergeCell ref="BT6:BU7"/>
  </mergeCells>
  <phoneticPr fontId="1"/>
  <conditionalFormatting sqref="BQ6:BS7">
    <cfRule type="expression" dxfId="19" priority="2">
      <formula>($BQ$6)=0</formula>
    </cfRule>
  </conditionalFormatting>
  <conditionalFormatting sqref="BL6:BN7">
    <cfRule type="expression" dxfId="18" priority="1">
      <formula>($BL$6)=0</formula>
    </cfRule>
  </conditionalFormatting>
  <dataValidations count="8">
    <dataValidation imeMode="fullKatakana" allowBlank="1" showInputMessage="1" showErrorMessage="1" sqref="AJ57:BT58 AJ50:BT51" xr:uid="{3057DC67-ACAB-42F3-83F2-663697775B6E}"/>
    <dataValidation imeMode="halfAlpha" allowBlank="1" showInputMessage="1" showErrorMessage="1" sqref="BL3 BQ6:BS7 BL6:BN7" xr:uid="{84EFA72E-1AB6-45B0-BA6D-55F71514F2B6}"/>
    <dataValidation imeMode="on" allowBlank="1" showInputMessage="1" showErrorMessage="1" sqref="AF52:BT56 R43:R45 R35 AF59:BT63 X44" xr:uid="{636E6EC9-8C29-4DFA-A892-751E2AA17FB8}"/>
    <dataValidation imeMode="fullAlpha" allowBlank="1" showInputMessage="1" showErrorMessage="1" sqref="AI67:AI69" xr:uid="{AC62C15A-F711-4BFB-A0EC-B61681FCD0D5}"/>
    <dataValidation type="list" allowBlank="1" showInputMessage="1" sqref="AS68:AW69" xr:uid="{A938ED22-9D26-4711-A3BB-A7953842EAFC}">
      <formula1>"４,５,６,７,８,９,１０,１１"</formula1>
    </dataValidation>
    <dataValidation type="list" allowBlank="1" showInputMessage="1" sqref="AS67:AW67" xr:uid="{B4C72035-C661-47D2-9565-BFA665945CFF}">
      <formula1>"１,２,３,４,５,６,７,８,９"</formula1>
    </dataValidation>
    <dataValidation type="list" allowBlank="1" showInputMessage="1" showErrorMessage="1" sqref="AS73:BU73" xr:uid="{F906CBC9-93FE-4AEB-B057-DE9B968DE2A3}">
      <formula1>"Ａ,Ｂ,Ｃ,Ｄ,Ｅ,Ｆ,Ｇ, Ｈ"</formula1>
    </dataValidation>
    <dataValidation type="list" allowBlank="1" showInputMessage="1" showErrorMessage="1" sqref="BA67:BE69" xr:uid="{C42C6E30-28DC-4412-8E3F-DF96173C9322}">
      <formula1>"上,中,下"</formula1>
    </dataValidation>
  </dataValidations>
  <printOptions horizontalCentered="1"/>
  <pageMargins left="0.78740157480314965" right="0.39370078740157483" top="0.47244094488188981" bottom="0.39370078740157483" header="0.31496062992125984" footer="0.19685039370078741"/>
  <pageSetup paperSize="9" orientation="portrait" r:id="rId1"/>
  <headerFooter>
    <oddHeader>&amp;R&amp;"ＭＳ Ｐ明朝,標準"&amp;10&amp;A</oddHeader>
    <oddFooter>&amp;L&amp;"ＭＳ Ｐ明朝,標準"&amp;8（注）この用紙の大きさは、日本産業規格Ａ4とすること&amp;R&amp;"ＭＳ Ｐ明朝,標準"&amp;8令和２年度 地域型住宅グリーン化事業（補正予算）（ゼロ・エネ型）【補正予算対応版】</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4E639-8F51-40C8-AAD2-DA07607AB401}">
  <sheetPr>
    <tabColor rgb="FFCBFCB2"/>
  </sheetPr>
  <dimension ref="A2:BM1207"/>
  <sheetViews>
    <sheetView showGridLines="0" view="pageBreakPreview" topLeftCell="A4" zoomScaleNormal="100" zoomScaleSheetLayoutView="100" workbookViewId="0">
      <selection activeCell="K37" sqref="K37:L37"/>
    </sheetView>
  </sheetViews>
  <sheetFormatPr defaultRowHeight="13.5"/>
  <cols>
    <col min="1" max="1" width="5.625" style="151" customWidth="1"/>
    <col min="2" max="18" width="3.75" style="151" customWidth="1"/>
    <col min="19" max="25" width="3.125" style="151" customWidth="1"/>
    <col min="26" max="26" width="3.75" style="151" customWidth="1"/>
    <col min="27" max="36" width="3.75" style="151" hidden="1" customWidth="1"/>
    <col min="37" max="71" width="3.75" style="151" customWidth="1"/>
    <col min="72" max="256" width="9" style="151"/>
    <col min="257" max="257" width="5.625" style="151" customWidth="1"/>
    <col min="258" max="274" width="3.75" style="151" customWidth="1"/>
    <col min="275" max="281" width="3.125" style="151" customWidth="1"/>
    <col min="282" max="282" width="3.75" style="151" customWidth="1"/>
    <col min="283" max="297" width="0" style="151" hidden="1" customWidth="1"/>
    <col min="298" max="327" width="3.75" style="151" customWidth="1"/>
    <col min="328" max="512" width="9" style="151"/>
    <col min="513" max="513" width="5.625" style="151" customWidth="1"/>
    <col min="514" max="530" width="3.75" style="151" customWidth="1"/>
    <col min="531" max="537" width="3.125" style="151" customWidth="1"/>
    <col min="538" max="538" width="3.75" style="151" customWidth="1"/>
    <col min="539" max="553" width="0" style="151" hidden="1" customWidth="1"/>
    <col min="554" max="583" width="3.75" style="151" customWidth="1"/>
    <col min="584" max="768" width="9" style="151"/>
    <col min="769" max="769" width="5.625" style="151" customWidth="1"/>
    <col min="770" max="786" width="3.75" style="151" customWidth="1"/>
    <col min="787" max="793" width="3.125" style="151" customWidth="1"/>
    <col min="794" max="794" width="3.75" style="151" customWidth="1"/>
    <col min="795" max="809" width="0" style="151" hidden="1" customWidth="1"/>
    <col min="810" max="839" width="3.75" style="151" customWidth="1"/>
    <col min="840" max="1024" width="9" style="151"/>
    <col min="1025" max="1025" width="5.625" style="151" customWidth="1"/>
    <col min="1026" max="1042" width="3.75" style="151" customWidth="1"/>
    <col min="1043" max="1049" width="3.125" style="151" customWidth="1"/>
    <col min="1050" max="1050" width="3.75" style="151" customWidth="1"/>
    <col min="1051" max="1065" width="0" style="151" hidden="1" customWidth="1"/>
    <col min="1066" max="1095" width="3.75" style="151" customWidth="1"/>
    <col min="1096" max="1280" width="9" style="151"/>
    <col min="1281" max="1281" width="5.625" style="151" customWidth="1"/>
    <col min="1282" max="1298" width="3.75" style="151" customWidth="1"/>
    <col min="1299" max="1305" width="3.125" style="151" customWidth="1"/>
    <col min="1306" max="1306" width="3.75" style="151" customWidth="1"/>
    <col min="1307" max="1321" width="0" style="151" hidden="1" customWidth="1"/>
    <col min="1322" max="1351" width="3.75" style="151" customWidth="1"/>
    <col min="1352" max="1536" width="9" style="151"/>
    <col min="1537" max="1537" width="5.625" style="151" customWidth="1"/>
    <col min="1538" max="1554" width="3.75" style="151" customWidth="1"/>
    <col min="1555" max="1561" width="3.125" style="151" customWidth="1"/>
    <col min="1562" max="1562" width="3.75" style="151" customWidth="1"/>
    <col min="1563" max="1577" width="0" style="151" hidden="1" customWidth="1"/>
    <col min="1578" max="1607" width="3.75" style="151" customWidth="1"/>
    <col min="1608" max="1792" width="9" style="151"/>
    <col min="1793" max="1793" width="5.625" style="151" customWidth="1"/>
    <col min="1794" max="1810" width="3.75" style="151" customWidth="1"/>
    <col min="1811" max="1817" width="3.125" style="151" customWidth="1"/>
    <col min="1818" max="1818" width="3.75" style="151" customWidth="1"/>
    <col min="1819" max="1833" width="0" style="151" hidden="1" customWidth="1"/>
    <col min="1834" max="1863" width="3.75" style="151" customWidth="1"/>
    <col min="1864" max="2048" width="9" style="151"/>
    <col min="2049" max="2049" width="5.625" style="151" customWidth="1"/>
    <col min="2050" max="2066" width="3.75" style="151" customWidth="1"/>
    <col min="2067" max="2073" width="3.125" style="151" customWidth="1"/>
    <col min="2074" max="2074" width="3.75" style="151" customWidth="1"/>
    <col min="2075" max="2089" width="0" style="151" hidden="1" customWidth="1"/>
    <col min="2090" max="2119" width="3.75" style="151" customWidth="1"/>
    <col min="2120" max="2304" width="9" style="151"/>
    <col min="2305" max="2305" width="5.625" style="151" customWidth="1"/>
    <col min="2306" max="2322" width="3.75" style="151" customWidth="1"/>
    <col min="2323" max="2329" width="3.125" style="151" customWidth="1"/>
    <col min="2330" max="2330" width="3.75" style="151" customWidth="1"/>
    <col min="2331" max="2345" width="0" style="151" hidden="1" customWidth="1"/>
    <col min="2346" max="2375" width="3.75" style="151" customWidth="1"/>
    <col min="2376" max="2560" width="9" style="151"/>
    <col min="2561" max="2561" width="5.625" style="151" customWidth="1"/>
    <col min="2562" max="2578" width="3.75" style="151" customWidth="1"/>
    <col min="2579" max="2585" width="3.125" style="151" customWidth="1"/>
    <col min="2586" max="2586" width="3.75" style="151" customWidth="1"/>
    <col min="2587" max="2601" width="0" style="151" hidden="1" customWidth="1"/>
    <col min="2602" max="2631" width="3.75" style="151" customWidth="1"/>
    <col min="2632" max="2816" width="9" style="151"/>
    <col min="2817" max="2817" width="5.625" style="151" customWidth="1"/>
    <col min="2818" max="2834" width="3.75" style="151" customWidth="1"/>
    <col min="2835" max="2841" width="3.125" style="151" customWidth="1"/>
    <col min="2842" max="2842" width="3.75" style="151" customWidth="1"/>
    <col min="2843" max="2857" width="0" style="151" hidden="1" customWidth="1"/>
    <col min="2858" max="2887" width="3.75" style="151" customWidth="1"/>
    <col min="2888" max="3072" width="9" style="151"/>
    <col min="3073" max="3073" width="5.625" style="151" customWidth="1"/>
    <col min="3074" max="3090" width="3.75" style="151" customWidth="1"/>
    <col min="3091" max="3097" width="3.125" style="151" customWidth="1"/>
    <col min="3098" max="3098" width="3.75" style="151" customWidth="1"/>
    <col min="3099" max="3113" width="0" style="151" hidden="1" customWidth="1"/>
    <col min="3114" max="3143" width="3.75" style="151" customWidth="1"/>
    <col min="3144" max="3328" width="9" style="151"/>
    <col min="3329" max="3329" width="5.625" style="151" customWidth="1"/>
    <col min="3330" max="3346" width="3.75" style="151" customWidth="1"/>
    <col min="3347" max="3353" width="3.125" style="151" customWidth="1"/>
    <col min="3354" max="3354" width="3.75" style="151" customWidth="1"/>
    <col min="3355" max="3369" width="0" style="151" hidden="1" customWidth="1"/>
    <col min="3370" max="3399" width="3.75" style="151" customWidth="1"/>
    <col min="3400" max="3584" width="9" style="151"/>
    <col min="3585" max="3585" width="5.625" style="151" customWidth="1"/>
    <col min="3586" max="3602" width="3.75" style="151" customWidth="1"/>
    <col min="3603" max="3609" width="3.125" style="151" customWidth="1"/>
    <col min="3610" max="3610" width="3.75" style="151" customWidth="1"/>
    <col min="3611" max="3625" width="0" style="151" hidden="1" customWidth="1"/>
    <col min="3626" max="3655" width="3.75" style="151" customWidth="1"/>
    <col min="3656" max="3840" width="9" style="151"/>
    <col min="3841" max="3841" width="5.625" style="151" customWidth="1"/>
    <col min="3842" max="3858" width="3.75" style="151" customWidth="1"/>
    <col min="3859" max="3865" width="3.125" style="151" customWidth="1"/>
    <col min="3866" max="3866" width="3.75" style="151" customWidth="1"/>
    <col min="3867" max="3881" width="0" style="151" hidden="1" customWidth="1"/>
    <col min="3882" max="3911" width="3.75" style="151" customWidth="1"/>
    <col min="3912" max="4096" width="9" style="151"/>
    <col min="4097" max="4097" width="5.625" style="151" customWidth="1"/>
    <col min="4098" max="4114" width="3.75" style="151" customWidth="1"/>
    <col min="4115" max="4121" width="3.125" style="151" customWidth="1"/>
    <col min="4122" max="4122" width="3.75" style="151" customWidth="1"/>
    <col min="4123" max="4137" width="0" style="151" hidden="1" customWidth="1"/>
    <col min="4138" max="4167" width="3.75" style="151" customWidth="1"/>
    <col min="4168" max="4352" width="9" style="151"/>
    <col min="4353" max="4353" width="5.625" style="151" customWidth="1"/>
    <col min="4354" max="4370" width="3.75" style="151" customWidth="1"/>
    <col min="4371" max="4377" width="3.125" style="151" customWidth="1"/>
    <col min="4378" max="4378" width="3.75" style="151" customWidth="1"/>
    <col min="4379" max="4393" width="0" style="151" hidden="1" customWidth="1"/>
    <col min="4394" max="4423" width="3.75" style="151" customWidth="1"/>
    <col min="4424" max="4608" width="9" style="151"/>
    <col min="4609" max="4609" width="5.625" style="151" customWidth="1"/>
    <col min="4610" max="4626" width="3.75" style="151" customWidth="1"/>
    <col min="4627" max="4633" width="3.125" style="151" customWidth="1"/>
    <col min="4634" max="4634" width="3.75" style="151" customWidth="1"/>
    <col min="4635" max="4649" width="0" style="151" hidden="1" customWidth="1"/>
    <col min="4650" max="4679" width="3.75" style="151" customWidth="1"/>
    <col min="4680" max="4864" width="9" style="151"/>
    <col min="4865" max="4865" width="5.625" style="151" customWidth="1"/>
    <col min="4866" max="4882" width="3.75" style="151" customWidth="1"/>
    <col min="4883" max="4889" width="3.125" style="151" customWidth="1"/>
    <col min="4890" max="4890" width="3.75" style="151" customWidth="1"/>
    <col min="4891" max="4905" width="0" style="151" hidden="1" customWidth="1"/>
    <col min="4906" max="4935" width="3.75" style="151" customWidth="1"/>
    <col min="4936" max="5120" width="9" style="151"/>
    <col min="5121" max="5121" width="5.625" style="151" customWidth="1"/>
    <col min="5122" max="5138" width="3.75" style="151" customWidth="1"/>
    <col min="5139" max="5145" width="3.125" style="151" customWidth="1"/>
    <col min="5146" max="5146" width="3.75" style="151" customWidth="1"/>
    <col min="5147" max="5161" width="0" style="151" hidden="1" customWidth="1"/>
    <col min="5162" max="5191" width="3.75" style="151" customWidth="1"/>
    <col min="5192" max="5376" width="9" style="151"/>
    <col min="5377" max="5377" width="5.625" style="151" customWidth="1"/>
    <col min="5378" max="5394" width="3.75" style="151" customWidth="1"/>
    <col min="5395" max="5401" width="3.125" style="151" customWidth="1"/>
    <col min="5402" max="5402" width="3.75" style="151" customWidth="1"/>
    <col min="5403" max="5417" width="0" style="151" hidden="1" customWidth="1"/>
    <col min="5418" max="5447" width="3.75" style="151" customWidth="1"/>
    <col min="5448" max="5632" width="9" style="151"/>
    <col min="5633" max="5633" width="5.625" style="151" customWidth="1"/>
    <col min="5634" max="5650" width="3.75" style="151" customWidth="1"/>
    <col min="5651" max="5657" width="3.125" style="151" customWidth="1"/>
    <col min="5658" max="5658" width="3.75" style="151" customWidth="1"/>
    <col min="5659" max="5673" width="0" style="151" hidden="1" customWidth="1"/>
    <col min="5674" max="5703" width="3.75" style="151" customWidth="1"/>
    <col min="5704" max="5888" width="9" style="151"/>
    <col min="5889" max="5889" width="5.625" style="151" customWidth="1"/>
    <col min="5890" max="5906" width="3.75" style="151" customWidth="1"/>
    <col min="5907" max="5913" width="3.125" style="151" customWidth="1"/>
    <col min="5914" max="5914" width="3.75" style="151" customWidth="1"/>
    <col min="5915" max="5929" width="0" style="151" hidden="1" customWidth="1"/>
    <col min="5930" max="5959" width="3.75" style="151" customWidth="1"/>
    <col min="5960" max="6144" width="9" style="151"/>
    <col min="6145" max="6145" width="5.625" style="151" customWidth="1"/>
    <col min="6146" max="6162" width="3.75" style="151" customWidth="1"/>
    <col min="6163" max="6169" width="3.125" style="151" customWidth="1"/>
    <col min="6170" max="6170" width="3.75" style="151" customWidth="1"/>
    <col min="6171" max="6185" width="0" style="151" hidden="1" customWidth="1"/>
    <col min="6186" max="6215" width="3.75" style="151" customWidth="1"/>
    <col min="6216" max="6400" width="9" style="151"/>
    <col min="6401" max="6401" width="5.625" style="151" customWidth="1"/>
    <col min="6402" max="6418" width="3.75" style="151" customWidth="1"/>
    <col min="6419" max="6425" width="3.125" style="151" customWidth="1"/>
    <col min="6426" max="6426" width="3.75" style="151" customWidth="1"/>
    <col min="6427" max="6441" width="0" style="151" hidden="1" customWidth="1"/>
    <col min="6442" max="6471" width="3.75" style="151" customWidth="1"/>
    <col min="6472" max="6656" width="9" style="151"/>
    <col min="6657" max="6657" width="5.625" style="151" customWidth="1"/>
    <col min="6658" max="6674" width="3.75" style="151" customWidth="1"/>
    <col min="6675" max="6681" width="3.125" style="151" customWidth="1"/>
    <col min="6682" max="6682" width="3.75" style="151" customWidth="1"/>
    <col min="6683" max="6697" width="0" style="151" hidden="1" customWidth="1"/>
    <col min="6698" max="6727" width="3.75" style="151" customWidth="1"/>
    <col min="6728" max="6912" width="9" style="151"/>
    <col min="6913" max="6913" width="5.625" style="151" customWidth="1"/>
    <col min="6914" max="6930" width="3.75" style="151" customWidth="1"/>
    <col min="6931" max="6937" width="3.125" style="151" customWidth="1"/>
    <col min="6938" max="6938" width="3.75" style="151" customWidth="1"/>
    <col min="6939" max="6953" width="0" style="151" hidden="1" customWidth="1"/>
    <col min="6954" max="6983" width="3.75" style="151" customWidth="1"/>
    <col min="6984" max="7168" width="9" style="151"/>
    <col min="7169" max="7169" width="5.625" style="151" customWidth="1"/>
    <col min="7170" max="7186" width="3.75" style="151" customWidth="1"/>
    <col min="7187" max="7193" width="3.125" style="151" customWidth="1"/>
    <col min="7194" max="7194" width="3.75" style="151" customWidth="1"/>
    <col min="7195" max="7209" width="0" style="151" hidden="1" customWidth="1"/>
    <col min="7210" max="7239" width="3.75" style="151" customWidth="1"/>
    <col min="7240" max="7424" width="9" style="151"/>
    <col min="7425" max="7425" width="5.625" style="151" customWidth="1"/>
    <col min="7426" max="7442" width="3.75" style="151" customWidth="1"/>
    <col min="7443" max="7449" width="3.125" style="151" customWidth="1"/>
    <col min="7450" max="7450" width="3.75" style="151" customWidth="1"/>
    <col min="7451" max="7465" width="0" style="151" hidden="1" customWidth="1"/>
    <col min="7466" max="7495" width="3.75" style="151" customWidth="1"/>
    <col min="7496" max="7680" width="9" style="151"/>
    <col min="7681" max="7681" width="5.625" style="151" customWidth="1"/>
    <col min="7682" max="7698" width="3.75" style="151" customWidth="1"/>
    <col min="7699" max="7705" width="3.125" style="151" customWidth="1"/>
    <col min="7706" max="7706" width="3.75" style="151" customWidth="1"/>
    <col min="7707" max="7721" width="0" style="151" hidden="1" customWidth="1"/>
    <col min="7722" max="7751" width="3.75" style="151" customWidth="1"/>
    <col min="7752" max="7936" width="9" style="151"/>
    <col min="7937" max="7937" width="5.625" style="151" customWidth="1"/>
    <col min="7938" max="7954" width="3.75" style="151" customWidth="1"/>
    <col min="7955" max="7961" width="3.125" style="151" customWidth="1"/>
    <col min="7962" max="7962" width="3.75" style="151" customWidth="1"/>
    <col min="7963" max="7977" width="0" style="151" hidden="1" customWidth="1"/>
    <col min="7978" max="8007" width="3.75" style="151" customWidth="1"/>
    <col min="8008" max="8192" width="9" style="151"/>
    <col min="8193" max="8193" width="5.625" style="151" customWidth="1"/>
    <col min="8194" max="8210" width="3.75" style="151" customWidth="1"/>
    <col min="8211" max="8217" width="3.125" style="151" customWidth="1"/>
    <col min="8218" max="8218" width="3.75" style="151" customWidth="1"/>
    <col min="8219" max="8233" width="0" style="151" hidden="1" customWidth="1"/>
    <col min="8234" max="8263" width="3.75" style="151" customWidth="1"/>
    <col min="8264" max="8448" width="9" style="151"/>
    <col min="8449" max="8449" width="5.625" style="151" customWidth="1"/>
    <col min="8450" max="8466" width="3.75" style="151" customWidth="1"/>
    <col min="8467" max="8473" width="3.125" style="151" customWidth="1"/>
    <col min="8474" max="8474" width="3.75" style="151" customWidth="1"/>
    <col min="8475" max="8489" width="0" style="151" hidden="1" customWidth="1"/>
    <col min="8490" max="8519" width="3.75" style="151" customWidth="1"/>
    <col min="8520" max="8704" width="9" style="151"/>
    <col min="8705" max="8705" width="5.625" style="151" customWidth="1"/>
    <col min="8706" max="8722" width="3.75" style="151" customWidth="1"/>
    <col min="8723" max="8729" width="3.125" style="151" customWidth="1"/>
    <col min="8730" max="8730" width="3.75" style="151" customWidth="1"/>
    <col min="8731" max="8745" width="0" style="151" hidden="1" customWidth="1"/>
    <col min="8746" max="8775" width="3.75" style="151" customWidth="1"/>
    <col min="8776" max="8960" width="9" style="151"/>
    <col min="8961" max="8961" width="5.625" style="151" customWidth="1"/>
    <col min="8962" max="8978" width="3.75" style="151" customWidth="1"/>
    <col min="8979" max="8985" width="3.125" style="151" customWidth="1"/>
    <col min="8986" max="8986" width="3.75" style="151" customWidth="1"/>
    <col min="8987" max="9001" width="0" style="151" hidden="1" customWidth="1"/>
    <col min="9002" max="9031" width="3.75" style="151" customWidth="1"/>
    <col min="9032" max="9216" width="9" style="151"/>
    <col min="9217" max="9217" width="5.625" style="151" customWidth="1"/>
    <col min="9218" max="9234" width="3.75" style="151" customWidth="1"/>
    <col min="9235" max="9241" width="3.125" style="151" customWidth="1"/>
    <col min="9242" max="9242" width="3.75" style="151" customWidth="1"/>
    <col min="9243" max="9257" width="0" style="151" hidden="1" customWidth="1"/>
    <col min="9258" max="9287" width="3.75" style="151" customWidth="1"/>
    <col min="9288" max="9472" width="9" style="151"/>
    <col min="9473" max="9473" width="5.625" style="151" customWidth="1"/>
    <col min="9474" max="9490" width="3.75" style="151" customWidth="1"/>
    <col min="9491" max="9497" width="3.125" style="151" customWidth="1"/>
    <col min="9498" max="9498" width="3.75" style="151" customWidth="1"/>
    <col min="9499" max="9513" width="0" style="151" hidden="1" customWidth="1"/>
    <col min="9514" max="9543" width="3.75" style="151" customWidth="1"/>
    <col min="9544" max="9728" width="9" style="151"/>
    <col min="9729" max="9729" width="5.625" style="151" customWidth="1"/>
    <col min="9730" max="9746" width="3.75" style="151" customWidth="1"/>
    <col min="9747" max="9753" width="3.125" style="151" customWidth="1"/>
    <col min="9754" max="9754" width="3.75" style="151" customWidth="1"/>
    <col min="9755" max="9769" width="0" style="151" hidden="1" customWidth="1"/>
    <col min="9770" max="9799" width="3.75" style="151" customWidth="1"/>
    <col min="9800" max="9984" width="9" style="151"/>
    <col min="9985" max="9985" width="5.625" style="151" customWidth="1"/>
    <col min="9986" max="10002" width="3.75" style="151" customWidth="1"/>
    <col min="10003" max="10009" width="3.125" style="151" customWidth="1"/>
    <col min="10010" max="10010" width="3.75" style="151" customWidth="1"/>
    <col min="10011" max="10025" width="0" style="151" hidden="1" customWidth="1"/>
    <col min="10026" max="10055" width="3.75" style="151" customWidth="1"/>
    <col min="10056" max="10240" width="9" style="151"/>
    <col min="10241" max="10241" width="5.625" style="151" customWidth="1"/>
    <col min="10242" max="10258" width="3.75" style="151" customWidth="1"/>
    <col min="10259" max="10265" width="3.125" style="151" customWidth="1"/>
    <col min="10266" max="10266" width="3.75" style="151" customWidth="1"/>
    <col min="10267" max="10281" width="0" style="151" hidden="1" customWidth="1"/>
    <col min="10282" max="10311" width="3.75" style="151" customWidth="1"/>
    <col min="10312" max="10496" width="9" style="151"/>
    <col min="10497" max="10497" width="5.625" style="151" customWidth="1"/>
    <col min="10498" max="10514" width="3.75" style="151" customWidth="1"/>
    <col min="10515" max="10521" width="3.125" style="151" customWidth="1"/>
    <col min="10522" max="10522" width="3.75" style="151" customWidth="1"/>
    <col min="10523" max="10537" width="0" style="151" hidden="1" customWidth="1"/>
    <col min="10538" max="10567" width="3.75" style="151" customWidth="1"/>
    <col min="10568" max="10752" width="9" style="151"/>
    <col min="10753" max="10753" width="5.625" style="151" customWidth="1"/>
    <col min="10754" max="10770" width="3.75" style="151" customWidth="1"/>
    <col min="10771" max="10777" width="3.125" style="151" customWidth="1"/>
    <col min="10778" max="10778" width="3.75" style="151" customWidth="1"/>
    <col min="10779" max="10793" width="0" style="151" hidden="1" customWidth="1"/>
    <col min="10794" max="10823" width="3.75" style="151" customWidth="1"/>
    <col min="10824" max="11008" width="9" style="151"/>
    <col min="11009" max="11009" width="5.625" style="151" customWidth="1"/>
    <col min="11010" max="11026" width="3.75" style="151" customWidth="1"/>
    <col min="11027" max="11033" width="3.125" style="151" customWidth="1"/>
    <col min="11034" max="11034" width="3.75" style="151" customWidth="1"/>
    <col min="11035" max="11049" width="0" style="151" hidden="1" customWidth="1"/>
    <col min="11050" max="11079" width="3.75" style="151" customWidth="1"/>
    <col min="11080" max="11264" width="9" style="151"/>
    <col min="11265" max="11265" width="5.625" style="151" customWidth="1"/>
    <col min="11266" max="11282" width="3.75" style="151" customWidth="1"/>
    <col min="11283" max="11289" width="3.125" style="151" customWidth="1"/>
    <col min="11290" max="11290" width="3.75" style="151" customWidth="1"/>
    <col min="11291" max="11305" width="0" style="151" hidden="1" customWidth="1"/>
    <col min="11306" max="11335" width="3.75" style="151" customWidth="1"/>
    <col min="11336" max="11520" width="9" style="151"/>
    <col min="11521" max="11521" width="5.625" style="151" customWidth="1"/>
    <col min="11522" max="11538" width="3.75" style="151" customWidth="1"/>
    <col min="11539" max="11545" width="3.125" style="151" customWidth="1"/>
    <col min="11546" max="11546" width="3.75" style="151" customWidth="1"/>
    <col min="11547" max="11561" width="0" style="151" hidden="1" customWidth="1"/>
    <col min="11562" max="11591" width="3.75" style="151" customWidth="1"/>
    <col min="11592" max="11776" width="9" style="151"/>
    <col min="11777" max="11777" width="5.625" style="151" customWidth="1"/>
    <col min="11778" max="11794" width="3.75" style="151" customWidth="1"/>
    <col min="11795" max="11801" width="3.125" style="151" customWidth="1"/>
    <col min="11802" max="11802" width="3.75" style="151" customWidth="1"/>
    <col min="11803" max="11817" width="0" style="151" hidden="1" customWidth="1"/>
    <col min="11818" max="11847" width="3.75" style="151" customWidth="1"/>
    <col min="11848" max="12032" width="9" style="151"/>
    <col min="12033" max="12033" width="5.625" style="151" customWidth="1"/>
    <col min="12034" max="12050" width="3.75" style="151" customWidth="1"/>
    <col min="12051" max="12057" width="3.125" style="151" customWidth="1"/>
    <col min="12058" max="12058" width="3.75" style="151" customWidth="1"/>
    <col min="12059" max="12073" width="0" style="151" hidden="1" customWidth="1"/>
    <col min="12074" max="12103" width="3.75" style="151" customWidth="1"/>
    <col min="12104" max="12288" width="9" style="151"/>
    <col min="12289" max="12289" width="5.625" style="151" customWidth="1"/>
    <col min="12290" max="12306" width="3.75" style="151" customWidth="1"/>
    <col min="12307" max="12313" width="3.125" style="151" customWidth="1"/>
    <col min="12314" max="12314" width="3.75" style="151" customWidth="1"/>
    <col min="12315" max="12329" width="0" style="151" hidden="1" customWidth="1"/>
    <col min="12330" max="12359" width="3.75" style="151" customWidth="1"/>
    <col min="12360" max="12544" width="9" style="151"/>
    <col min="12545" max="12545" width="5.625" style="151" customWidth="1"/>
    <col min="12546" max="12562" width="3.75" style="151" customWidth="1"/>
    <col min="12563" max="12569" width="3.125" style="151" customWidth="1"/>
    <col min="12570" max="12570" width="3.75" style="151" customWidth="1"/>
    <col min="12571" max="12585" width="0" style="151" hidden="1" customWidth="1"/>
    <col min="12586" max="12615" width="3.75" style="151" customWidth="1"/>
    <col min="12616" max="12800" width="9" style="151"/>
    <col min="12801" max="12801" width="5.625" style="151" customWidth="1"/>
    <col min="12802" max="12818" width="3.75" style="151" customWidth="1"/>
    <col min="12819" max="12825" width="3.125" style="151" customWidth="1"/>
    <col min="12826" max="12826" width="3.75" style="151" customWidth="1"/>
    <col min="12827" max="12841" width="0" style="151" hidden="1" customWidth="1"/>
    <col min="12842" max="12871" width="3.75" style="151" customWidth="1"/>
    <col min="12872" max="13056" width="9" style="151"/>
    <col min="13057" max="13057" width="5.625" style="151" customWidth="1"/>
    <col min="13058" max="13074" width="3.75" style="151" customWidth="1"/>
    <col min="13075" max="13081" width="3.125" style="151" customWidth="1"/>
    <col min="13082" max="13082" width="3.75" style="151" customWidth="1"/>
    <col min="13083" max="13097" width="0" style="151" hidden="1" customWidth="1"/>
    <col min="13098" max="13127" width="3.75" style="151" customWidth="1"/>
    <col min="13128" max="13312" width="9" style="151"/>
    <col min="13313" max="13313" width="5.625" style="151" customWidth="1"/>
    <col min="13314" max="13330" width="3.75" style="151" customWidth="1"/>
    <col min="13331" max="13337" width="3.125" style="151" customWidth="1"/>
    <col min="13338" max="13338" width="3.75" style="151" customWidth="1"/>
    <col min="13339" max="13353" width="0" style="151" hidden="1" customWidth="1"/>
    <col min="13354" max="13383" width="3.75" style="151" customWidth="1"/>
    <col min="13384" max="13568" width="9" style="151"/>
    <col min="13569" max="13569" width="5.625" style="151" customWidth="1"/>
    <col min="13570" max="13586" width="3.75" style="151" customWidth="1"/>
    <col min="13587" max="13593" width="3.125" style="151" customWidth="1"/>
    <col min="13594" max="13594" width="3.75" style="151" customWidth="1"/>
    <col min="13595" max="13609" width="0" style="151" hidden="1" customWidth="1"/>
    <col min="13610" max="13639" width="3.75" style="151" customWidth="1"/>
    <col min="13640" max="13824" width="9" style="151"/>
    <col min="13825" max="13825" width="5.625" style="151" customWidth="1"/>
    <col min="13826" max="13842" width="3.75" style="151" customWidth="1"/>
    <col min="13843" max="13849" width="3.125" style="151" customWidth="1"/>
    <col min="13850" max="13850" width="3.75" style="151" customWidth="1"/>
    <col min="13851" max="13865" width="0" style="151" hidden="1" customWidth="1"/>
    <col min="13866" max="13895" width="3.75" style="151" customWidth="1"/>
    <col min="13896" max="14080" width="9" style="151"/>
    <col min="14081" max="14081" width="5.625" style="151" customWidth="1"/>
    <col min="14082" max="14098" width="3.75" style="151" customWidth="1"/>
    <col min="14099" max="14105" width="3.125" style="151" customWidth="1"/>
    <col min="14106" max="14106" width="3.75" style="151" customWidth="1"/>
    <col min="14107" max="14121" width="0" style="151" hidden="1" customWidth="1"/>
    <col min="14122" max="14151" width="3.75" style="151" customWidth="1"/>
    <col min="14152" max="14336" width="9" style="151"/>
    <col min="14337" max="14337" width="5.625" style="151" customWidth="1"/>
    <col min="14338" max="14354" width="3.75" style="151" customWidth="1"/>
    <col min="14355" max="14361" width="3.125" style="151" customWidth="1"/>
    <col min="14362" max="14362" width="3.75" style="151" customWidth="1"/>
    <col min="14363" max="14377" width="0" style="151" hidden="1" customWidth="1"/>
    <col min="14378" max="14407" width="3.75" style="151" customWidth="1"/>
    <col min="14408" max="14592" width="9" style="151"/>
    <col min="14593" max="14593" width="5.625" style="151" customWidth="1"/>
    <col min="14594" max="14610" width="3.75" style="151" customWidth="1"/>
    <col min="14611" max="14617" width="3.125" style="151" customWidth="1"/>
    <col min="14618" max="14618" width="3.75" style="151" customWidth="1"/>
    <col min="14619" max="14633" width="0" style="151" hidden="1" customWidth="1"/>
    <col min="14634" max="14663" width="3.75" style="151" customWidth="1"/>
    <col min="14664" max="14848" width="9" style="151"/>
    <col min="14849" max="14849" width="5.625" style="151" customWidth="1"/>
    <col min="14850" max="14866" width="3.75" style="151" customWidth="1"/>
    <col min="14867" max="14873" width="3.125" style="151" customWidth="1"/>
    <col min="14874" max="14874" width="3.75" style="151" customWidth="1"/>
    <col min="14875" max="14889" width="0" style="151" hidden="1" customWidth="1"/>
    <col min="14890" max="14919" width="3.75" style="151" customWidth="1"/>
    <col min="14920" max="15104" width="9" style="151"/>
    <col min="15105" max="15105" width="5.625" style="151" customWidth="1"/>
    <col min="15106" max="15122" width="3.75" style="151" customWidth="1"/>
    <col min="15123" max="15129" width="3.125" style="151" customWidth="1"/>
    <col min="15130" max="15130" width="3.75" style="151" customWidth="1"/>
    <col min="15131" max="15145" width="0" style="151" hidden="1" customWidth="1"/>
    <col min="15146" max="15175" width="3.75" style="151" customWidth="1"/>
    <col min="15176" max="15360" width="9" style="151"/>
    <col min="15361" max="15361" width="5.625" style="151" customWidth="1"/>
    <col min="15362" max="15378" width="3.75" style="151" customWidth="1"/>
    <col min="15379" max="15385" width="3.125" style="151" customWidth="1"/>
    <col min="15386" max="15386" width="3.75" style="151" customWidth="1"/>
    <col min="15387" max="15401" width="0" style="151" hidden="1" customWidth="1"/>
    <col min="15402" max="15431" width="3.75" style="151" customWidth="1"/>
    <col min="15432" max="15616" width="9" style="151"/>
    <col min="15617" max="15617" width="5.625" style="151" customWidth="1"/>
    <col min="15618" max="15634" width="3.75" style="151" customWidth="1"/>
    <col min="15635" max="15641" width="3.125" style="151" customWidth="1"/>
    <col min="15642" max="15642" width="3.75" style="151" customWidth="1"/>
    <col min="15643" max="15657" width="0" style="151" hidden="1" customWidth="1"/>
    <col min="15658" max="15687" width="3.75" style="151" customWidth="1"/>
    <col min="15688" max="15872" width="9" style="151"/>
    <col min="15873" max="15873" width="5.625" style="151" customWidth="1"/>
    <col min="15874" max="15890" width="3.75" style="151" customWidth="1"/>
    <col min="15891" max="15897" width="3.125" style="151" customWidth="1"/>
    <col min="15898" max="15898" width="3.75" style="151" customWidth="1"/>
    <col min="15899" max="15913" width="0" style="151" hidden="1" customWidth="1"/>
    <col min="15914" max="15943" width="3.75" style="151" customWidth="1"/>
    <col min="15944" max="16128" width="9" style="151"/>
    <col min="16129" max="16129" width="5.625" style="151" customWidth="1"/>
    <col min="16130" max="16146" width="3.75" style="151" customWidth="1"/>
    <col min="16147" max="16153" width="3.125" style="151" customWidth="1"/>
    <col min="16154" max="16154" width="3.75" style="151" customWidth="1"/>
    <col min="16155" max="16169" width="0" style="151" hidden="1" customWidth="1"/>
    <col min="16170" max="16199" width="3.75" style="151" customWidth="1"/>
    <col min="16200" max="16384" width="9" style="151"/>
  </cols>
  <sheetData>
    <row r="2" spans="1:38" ht="35.1" customHeight="1">
      <c r="K2" s="797" t="s">
        <v>769</v>
      </c>
    </row>
    <row r="3" spans="1:38" s="508" customFormat="1" ht="14.25" customHeight="1">
      <c r="A3" s="1383" t="s">
        <v>415</v>
      </c>
      <c r="B3" s="507"/>
      <c r="C3" s="507"/>
      <c r="D3" s="507"/>
      <c r="E3" s="507"/>
      <c r="F3" s="507"/>
      <c r="G3" s="507"/>
      <c r="H3" s="507"/>
      <c r="I3" s="507"/>
      <c r="J3" s="507"/>
      <c r="K3" s="507"/>
      <c r="L3" s="507"/>
      <c r="M3" s="507"/>
      <c r="N3" s="507"/>
      <c r="O3" s="507"/>
      <c r="P3" s="507"/>
      <c r="Q3" s="507"/>
      <c r="R3" s="507"/>
      <c r="S3" s="507"/>
      <c r="T3" s="507"/>
      <c r="U3" s="507"/>
      <c r="V3" s="507"/>
      <c r="W3" s="507"/>
      <c r="X3" s="507"/>
      <c r="Y3" s="507"/>
    </row>
    <row r="4" spans="1:38" s="510" customFormat="1" ht="24" customHeight="1">
      <c r="A4" s="1383"/>
      <c r="B4" s="509" t="s">
        <v>416</v>
      </c>
      <c r="C4" s="1384" t="s">
        <v>817</v>
      </c>
      <c r="D4" s="1384"/>
      <c r="E4" s="1384"/>
      <c r="F4" s="1384"/>
      <c r="G4" s="1384"/>
      <c r="H4" s="1384"/>
      <c r="I4" s="1384"/>
      <c r="J4" s="1384"/>
      <c r="K4" s="1384"/>
      <c r="L4" s="1384"/>
      <c r="M4" s="1384"/>
      <c r="N4" s="1384"/>
      <c r="O4" s="1384"/>
      <c r="P4" s="1384"/>
      <c r="Q4" s="1384"/>
      <c r="R4" s="1384"/>
      <c r="S4" s="1384"/>
      <c r="T4" s="1384"/>
      <c r="U4" s="1384"/>
      <c r="V4" s="1384"/>
      <c r="W4" s="1385" t="s">
        <v>417</v>
      </c>
      <c r="X4" s="1385"/>
      <c r="Y4" s="1385"/>
    </row>
    <row r="5" spans="1:38" s="510" customFormat="1" ht="24" customHeight="1">
      <c r="A5" s="295"/>
      <c r="B5" s="509"/>
      <c r="C5" s="511" t="s">
        <v>418</v>
      </c>
      <c r="D5" s="512"/>
      <c r="E5" s="513"/>
      <c r="F5" s="513"/>
      <c r="G5" s="513"/>
      <c r="H5" s="513"/>
      <c r="I5" s="513"/>
      <c r="J5" s="513"/>
      <c r="K5" s="513"/>
      <c r="L5" s="513"/>
      <c r="M5" s="513"/>
      <c r="N5" s="513"/>
      <c r="O5" s="513"/>
      <c r="P5" s="513"/>
      <c r="Q5" s="513"/>
      <c r="R5" s="513"/>
      <c r="S5" s="513"/>
      <c r="T5" s="514"/>
      <c r="U5" s="1384" t="s">
        <v>419</v>
      </c>
      <c r="V5" s="1384"/>
      <c r="W5" s="1384"/>
      <c r="X5" s="1384"/>
      <c r="Y5" s="1384"/>
    </row>
    <row r="6" spans="1:38" s="510" customFormat="1" ht="24" customHeight="1">
      <c r="A6" s="295"/>
      <c r="B6" s="509"/>
      <c r="C6" s="515"/>
      <c r="D6" s="509"/>
      <c r="E6" s="514"/>
      <c r="F6" s="514"/>
      <c r="G6" s="514"/>
      <c r="H6" s="514"/>
      <c r="I6" s="514"/>
      <c r="J6" s="514"/>
      <c r="K6" s="514"/>
      <c r="L6" s="514"/>
      <c r="M6" s="514"/>
      <c r="N6" s="514"/>
      <c r="O6" s="514"/>
      <c r="P6" s="514"/>
      <c r="Q6" s="514"/>
      <c r="R6" s="514"/>
      <c r="S6" s="514"/>
      <c r="T6" s="514"/>
      <c r="U6" s="1384"/>
      <c r="V6" s="1384"/>
      <c r="W6" s="1384"/>
      <c r="X6" s="1384"/>
      <c r="Y6" s="1384"/>
    </row>
    <row r="7" spans="1:38" s="508" customFormat="1" ht="24.95" customHeight="1">
      <c r="B7" s="1028"/>
      <c r="C7" s="1386" t="s">
        <v>420</v>
      </c>
      <c r="D7" s="1386"/>
      <c r="E7" s="1386"/>
      <c r="F7" s="1386"/>
      <c r="G7" s="1386"/>
      <c r="H7" s="1386"/>
      <c r="I7" s="1386"/>
      <c r="J7" s="1386"/>
      <c r="K7" s="1386"/>
      <c r="L7" s="1386"/>
      <c r="M7" s="1386"/>
      <c r="N7" s="1386"/>
      <c r="O7" s="1386"/>
      <c r="P7" s="1386"/>
      <c r="Q7" s="1386"/>
      <c r="R7" s="1386"/>
      <c r="S7" s="1386"/>
      <c r="T7" s="1386"/>
      <c r="U7" s="1386"/>
      <c r="V7" s="1386"/>
      <c r="W7" s="1386"/>
      <c r="X7" s="1386"/>
      <c r="Y7" s="1029"/>
      <c r="AL7" s="1117" t="s">
        <v>910</v>
      </c>
    </row>
    <row r="8" spans="1:38" s="508" customFormat="1" ht="24.95" customHeight="1">
      <c r="B8" s="516"/>
      <c r="C8" s="517"/>
      <c r="D8" s="517"/>
      <c r="E8" s="517"/>
      <c r="F8" s="517"/>
      <c r="G8" s="517"/>
      <c r="H8" s="517"/>
      <c r="I8" s="517"/>
      <c r="J8" s="517"/>
      <c r="K8" s="517"/>
      <c r="L8" s="517"/>
      <c r="M8" s="517"/>
      <c r="N8" s="517"/>
      <c r="O8" s="517"/>
      <c r="P8" s="517"/>
      <c r="Q8" s="517"/>
      <c r="R8" s="517"/>
      <c r="S8" s="517"/>
      <c r="T8" s="517"/>
      <c r="U8" s="517"/>
      <c r="V8" s="517"/>
      <c r="W8" s="517"/>
      <c r="X8" s="517"/>
      <c r="AL8" s="508" t="s">
        <v>911</v>
      </c>
    </row>
    <row r="9" spans="1:38" s="508" customFormat="1" ht="24.95" customHeight="1">
      <c r="B9" s="516"/>
      <c r="C9" s="517"/>
      <c r="D9" s="517"/>
      <c r="E9" s="517"/>
      <c r="F9" s="517"/>
      <c r="G9" s="517"/>
      <c r="H9" s="517"/>
      <c r="I9" s="517"/>
      <c r="J9" s="517"/>
      <c r="K9" s="517"/>
      <c r="L9" s="517"/>
      <c r="M9" s="517"/>
      <c r="N9" s="517"/>
      <c r="O9" s="517"/>
      <c r="P9" s="517"/>
      <c r="Q9" s="517"/>
      <c r="R9" s="517"/>
      <c r="S9" s="517"/>
      <c r="T9" s="517"/>
      <c r="U9" s="517"/>
      <c r="V9" s="517"/>
      <c r="W9" s="517"/>
      <c r="X9" s="517"/>
    </row>
    <row r="10" spans="1:38" s="508" customFormat="1" ht="21.95" customHeight="1">
      <c r="B10" s="518"/>
      <c r="C10" s="1387" t="s">
        <v>421</v>
      </c>
      <c r="D10" s="1387"/>
      <c r="E10" s="1387"/>
      <c r="F10" s="1387"/>
      <c r="G10" s="1388" t="str">
        <f>'様式２(ゼロ・エネ型 BELS用)'!CM7</f>
        <v>0562</v>
      </c>
      <c r="H10" s="1388"/>
      <c r="I10" s="1388"/>
      <c r="J10" s="1388"/>
      <c r="K10" s="1387" t="s">
        <v>422</v>
      </c>
      <c r="L10" s="1387"/>
      <c r="M10" s="1387"/>
      <c r="N10" s="1387"/>
      <c r="O10" s="1388" t="str">
        <f>'様式２(ゼロ・エネ型 BELS用)'!CM4</f>
        <v/>
      </c>
      <c r="P10" s="1388"/>
      <c r="Q10" s="1388"/>
      <c r="R10" s="1388"/>
      <c r="S10" s="519"/>
      <c r="T10" s="519"/>
      <c r="U10" s="519"/>
      <c r="V10" s="519"/>
      <c r="W10" s="519"/>
      <c r="X10" s="519"/>
      <c r="Y10" s="507"/>
    </row>
    <row r="11" spans="1:38" s="508" customFormat="1" ht="12" customHeight="1">
      <c r="B11" s="518"/>
      <c r="C11" s="520"/>
      <c r="D11" s="520"/>
      <c r="E11" s="520"/>
      <c r="F11" s="520"/>
      <c r="G11" s="521"/>
      <c r="H11" s="521"/>
      <c r="I11" s="521"/>
      <c r="J11" s="521"/>
      <c r="K11" s="521"/>
      <c r="L11" s="521"/>
      <c r="M11" s="521"/>
      <c r="N11" s="521"/>
      <c r="O11" s="521"/>
      <c r="P11" s="521"/>
      <c r="Q11" s="521"/>
      <c r="R11" s="521"/>
      <c r="S11" s="521"/>
      <c r="T11" s="521"/>
      <c r="U11" s="521"/>
      <c r="V11" s="521"/>
      <c r="W11" s="521"/>
      <c r="X11" s="521"/>
      <c r="Y11" s="507"/>
    </row>
    <row r="12" spans="1:38" s="508" customFormat="1" ht="21.95" customHeight="1">
      <c r="B12" s="518"/>
      <c r="C12" s="1387" t="s">
        <v>423</v>
      </c>
      <c r="D12" s="1387"/>
      <c r="E12" s="1387"/>
      <c r="F12" s="1387"/>
      <c r="G12" s="1394" t="str">
        <f>'様式２(ゼロ・エネ型 BELS用)'!AL35</f>
        <v>一般社団法人香川県総合建設センター</v>
      </c>
      <c r="H12" s="1394"/>
      <c r="I12" s="1394"/>
      <c r="J12" s="1394"/>
      <c r="K12" s="1394"/>
      <c r="L12" s="1394"/>
      <c r="M12" s="1394"/>
      <c r="N12" s="1394"/>
      <c r="O12" s="1394"/>
      <c r="P12" s="1394"/>
      <c r="Q12" s="1394"/>
      <c r="R12" s="1394"/>
      <c r="S12" s="1394"/>
      <c r="T12" s="1394"/>
      <c r="U12" s="1394"/>
      <c r="V12" s="1394"/>
      <c r="W12" s="1394"/>
      <c r="X12" s="1394"/>
      <c r="Y12" s="507"/>
    </row>
    <row r="13" spans="1:38" s="508" customFormat="1" ht="12" customHeight="1">
      <c r="B13" s="518"/>
      <c r="C13" s="520"/>
      <c r="D13" s="520"/>
      <c r="E13" s="520"/>
      <c r="F13" s="520"/>
      <c r="G13" s="521"/>
      <c r="H13" s="521"/>
      <c r="I13" s="521"/>
      <c r="J13" s="521"/>
      <c r="K13" s="521"/>
      <c r="L13" s="521"/>
      <c r="M13" s="521"/>
      <c r="N13" s="521"/>
      <c r="O13" s="521"/>
      <c r="P13" s="521"/>
      <c r="Q13" s="521"/>
      <c r="R13" s="521"/>
      <c r="S13" s="521"/>
      <c r="T13" s="521"/>
      <c r="U13" s="521"/>
      <c r="V13" s="521"/>
      <c r="W13" s="521"/>
      <c r="X13" s="521"/>
      <c r="Y13" s="507"/>
    </row>
    <row r="14" spans="1:38" s="508" customFormat="1" ht="21.95" customHeight="1">
      <c r="B14" s="518"/>
      <c r="C14" s="1387" t="s">
        <v>424</v>
      </c>
      <c r="D14" s="1387"/>
      <c r="E14" s="1387"/>
      <c r="F14" s="1387"/>
      <c r="G14" s="1394">
        <f>'様式２(ゼロ・エネ型 BELS用)'!Q39</f>
        <v>0</v>
      </c>
      <c r="H14" s="1394"/>
      <c r="I14" s="1394"/>
      <c r="J14" s="1394"/>
      <c r="K14" s="1394"/>
      <c r="L14" s="1394"/>
      <c r="M14" s="1394"/>
      <c r="N14" s="1394"/>
      <c r="O14" s="1394"/>
      <c r="P14" s="1394"/>
      <c r="Q14" s="1394"/>
      <c r="R14" s="1394"/>
      <c r="S14" s="1394"/>
      <c r="T14" s="1394"/>
      <c r="U14" s="1394"/>
      <c r="V14" s="1394"/>
      <c r="W14" s="1394"/>
      <c r="X14" s="1394"/>
      <c r="Y14" s="507"/>
    </row>
    <row r="15" spans="1:38" s="508" customFormat="1" ht="12" customHeight="1">
      <c r="B15" s="518"/>
      <c r="C15" s="520"/>
      <c r="D15" s="520"/>
      <c r="E15" s="520"/>
      <c r="F15" s="520"/>
      <c r="G15" s="521"/>
      <c r="H15" s="521"/>
      <c r="I15" s="521"/>
      <c r="J15" s="521"/>
      <c r="K15" s="521"/>
      <c r="L15" s="521"/>
      <c r="M15" s="521"/>
      <c r="N15" s="521"/>
      <c r="O15" s="521"/>
      <c r="P15" s="521"/>
      <c r="Q15" s="521"/>
      <c r="R15" s="521"/>
      <c r="S15" s="521"/>
      <c r="T15" s="521"/>
      <c r="U15" s="521"/>
      <c r="V15" s="521"/>
      <c r="W15" s="521"/>
      <c r="X15" s="521"/>
      <c r="Y15" s="507"/>
    </row>
    <row r="16" spans="1:38" s="508" customFormat="1" ht="26.1" customHeight="1">
      <c r="B16" s="518"/>
      <c r="C16" s="1387" t="s">
        <v>425</v>
      </c>
      <c r="D16" s="1387"/>
      <c r="E16" s="1387"/>
      <c r="F16" s="1387"/>
      <c r="G16" s="521"/>
      <c r="H16" s="522" t="str">
        <f>'様式２(ゼロ・エネ型 BELS用)'!D57</f>
        <v>■</v>
      </c>
      <c r="I16" s="1395" t="s">
        <v>426</v>
      </c>
      <c r="J16" s="1395"/>
      <c r="K16" s="1395"/>
      <c r="L16" s="1395"/>
      <c r="M16" s="521"/>
      <c r="N16" s="522" t="str">
        <f>'様式２(ゼロ・エネ型 BELS用)'!D61</f>
        <v>□</v>
      </c>
      <c r="O16" s="1395" t="s">
        <v>427</v>
      </c>
      <c r="P16" s="1395"/>
      <c r="Q16" s="1395"/>
      <c r="R16" s="1395"/>
      <c r="S16" s="521"/>
      <c r="T16" s="522" t="str">
        <f>'様式２(ゼロ・エネ型 BELS用)'!D65</f>
        <v>□</v>
      </c>
      <c r="U16" s="1395" t="s">
        <v>428</v>
      </c>
      <c r="V16" s="1395"/>
      <c r="W16" s="1395"/>
      <c r="X16" s="1395"/>
      <c r="Y16" s="507"/>
    </row>
    <row r="17" spans="2:30" s="508" customFormat="1" ht="12" customHeight="1">
      <c r="B17" s="518"/>
      <c r="C17" s="520"/>
      <c r="D17" s="520"/>
      <c r="E17" s="520"/>
      <c r="F17" s="520"/>
      <c r="G17" s="521"/>
      <c r="H17" s="521"/>
      <c r="I17" s="521"/>
      <c r="J17" s="521"/>
      <c r="K17" s="521"/>
      <c r="L17" s="521"/>
      <c r="M17" s="521"/>
      <c r="N17" s="521"/>
      <c r="O17" s="521"/>
      <c r="P17" s="521"/>
      <c r="Q17" s="521"/>
      <c r="R17" s="521"/>
      <c r="S17" s="521"/>
      <c r="T17" s="521"/>
      <c r="U17" s="521"/>
      <c r="V17" s="521"/>
      <c r="W17" s="521"/>
      <c r="X17" s="521"/>
      <c r="Y17" s="507"/>
    </row>
    <row r="18" spans="2:30" s="508" customFormat="1" ht="21.95" customHeight="1">
      <c r="B18" s="518"/>
      <c r="C18" s="1387" t="s">
        <v>429</v>
      </c>
      <c r="D18" s="1387"/>
      <c r="E18" s="1387"/>
      <c r="F18" s="1387"/>
      <c r="G18" s="1389">
        <f>'様式２(ゼロ・エネ型 BELS用)'!AF56</f>
        <v>0</v>
      </c>
      <c r="H18" s="1390"/>
      <c r="I18" s="1390"/>
      <c r="J18" s="1390"/>
      <c r="K18" s="1390"/>
      <c r="L18" s="1390"/>
      <c r="M18" s="1390"/>
      <c r="N18" s="1390"/>
      <c r="O18" s="1390"/>
      <c r="P18" s="1390"/>
      <c r="Q18" s="1390"/>
      <c r="R18" s="1390"/>
      <c r="S18" s="1390"/>
      <c r="T18" s="1390"/>
      <c r="U18" s="1390"/>
      <c r="V18" s="1390"/>
      <c r="W18" s="1390"/>
      <c r="X18" s="1390"/>
      <c r="Y18" s="507"/>
    </row>
    <row r="19" spans="2:30" s="508" customFormat="1" ht="12" customHeight="1">
      <c r="B19" s="518"/>
      <c r="C19" s="520"/>
      <c r="D19" s="520"/>
      <c r="E19" s="520"/>
      <c r="F19" s="520"/>
      <c r="G19" s="521"/>
      <c r="H19" s="521"/>
      <c r="I19" s="521"/>
      <c r="J19" s="521"/>
      <c r="K19" s="521"/>
      <c r="L19" s="521"/>
      <c r="M19" s="521"/>
      <c r="N19" s="521"/>
      <c r="O19" s="521"/>
      <c r="P19" s="521"/>
      <c r="Q19" s="521"/>
      <c r="R19" s="521"/>
      <c r="S19" s="521"/>
      <c r="T19" s="521"/>
      <c r="U19" s="521"/>
      <c r="V19" s="521"/>
      <c r="W19" s="521"/>
      <c r="X19" s="521"/>
      <c r="Y19" s="507"/>
    </row>
    <row r="20" spans="2:30" s="508" customFormat="1" ht="21.95" customHeight="1">
      <c r="B20" s="518"/>
      <c r="C20" s="1387" t="s">
        <v>430</v>
      </c>
      <c r="D20" s="1387"/>
      <c r="E20" s="1387"/>
      <c r="F20" s="1387"/>
      <c r="G20" s="1389">
        <f>'様式２(ゼロ・エネ型 BELS用)'!AF63</f>
        <v>0</v>
      </c>
      <c r="H20" s="1390"/>
      <c r="I20" s="1390"/>
      <c r="J20" s="1390"/>
      <c r="K20" s="1390"/>
      <c r="L20" s="1390"/>
      <c r="M20" s="1390"/>
      <c r="N20" s="1390"/>
      <c r="O20" s="1390"/>
      <c r="P20" s="1390"/>
      <c r="Q20" s="1390"/>
      <c r="R20" s="1390"/>
      <c r="S20" s="1390"/>
      <c r="T20" s="1390"/>
      <c r="U20" s="1390"/>
      <c r="V20" s="1390"/>
      <c r="W20" s="1390"/>
      <c r="X20" s="1390"/>
      <c r="Y20" s="507"/>
    </row>
    <row r="21" spans="2:30" s="508" customFormat="1" ht="12" customHeight="1">
      <c r="B21" s="518"/>
      <c r="C21" s="520"/>
      <c r="D21" s="520"/>
      <c r="E21" s="520"/>
      <c r="F21" s="520"/>
      <c r="G21" s="521"/>
      <c r="H21" s="521"/>
      <c r="I21" s="521"/>
      <c r="J21" s="1391" t="s">
        <v>431</v>
      </c>
      <c r="K21" s="521"/>
      <c r="L21" s="521"/>
      <c r="M21" s="521"/>
      <c r="N21" s="521"/>
      <c r="O21" s="521"/>
      <c r="P21" s="521"/>
      <c r="Q21" s="521"/>
      <c r="R21" s="521"/>
      <c r="S21" s="521"/>
      <c r="T21" s="521"/>
      <c r="U21" s="521"/>
      <c r="V21" s="521"/>
      <c r="W21" s="521"/>
      <c r="X21" s="521"/>
      <c r="Y21" s="507"/>
    </row>
    <row r="22" spans="2:30" s="508" customFormat="1" ht="21.95" customHeight="1">
      <c r="B22" s="518"/>
      <c r="C22" s="1387" t="s">
        <v>432</v>
      </c>
      <c r="D22" s="1387"/>
      <c r="E22" s="1387"/>
      <c r="F22" s="1387"/>
      <c r="G22" s="1393">
        <f>'様式３(ゼロ・エネ型 BELS用)'!Q36</f>
        <v>0</v>
      </c>
      <c r="H22" s="1393"/>
      <c r="I22" s="1393"/>
      <c r="J22" s="1392"/>
      <c r="K22" s="1389">
        <f>'様式３(ゼロ・エネ型 BELS用)'!Z36</f>
        <v>0</v>
      </c>
      <c r="L22" s="1390"/>
      <c r="M22" s="1390"/>
      <c r="N22" s="1390"/>
      <c r="O22" s="1390"/>
      <c r="P22" s="1390"/>
      <c r="Q22" s="1390"/>
      <c r="R22" s="1390"/>
      <c r="S22" s="1390"/>
      <c r="T22" s="1390"/>
      <c r="U22" s="1390"/>
      <c r="V22" s="1390"/>
      <c r="W22" s="1390"/>
      <c r="X22" s="1390"/>
      <c r="Y22" s="507"/>
    </row>
    <row r="23" spans="2:30" s="508" customFormat="1" ht="12" customHeight="1">
      <c r="B23" s="518"/>
      <c r="C23" s="520"/>
      <c r="D23" s="520"/>
      <c r="E23" s="520"/>
      <c r="F23" s="520"/>
      <c r="G23" s="521"/>
      <c r="H23" s="521"/>
      <c r="I23" s="521"/>
      <c r="J23" s="521"/>
      <c r="K23" s="521"/>
      <c r="L23" s="521"/>
      <c r="M23" s="521"/>
      <c r="N23" s="521"/>
      <c r="O23" s="521"/>
      <c r="P23" s="521"/>
      <c r="Q23" s="521"/>
      <c r="R23" s="521"/>
      <c r="S23" s="521"/>
      <c r="T23" s="521"/>
      <c r="U23" s="521"/>
      <c r="V23" s="521"/>
      <c r="W23" s="521"/>
      <c r="X23" s="521"/>
      <c r="Y23" s="507"/>
    </row>
    <row r="24" spans="2:30" s="508" customFormat="1" ht="21.95" customHeight="1">
      <c r="B24" s="518"/>
      <c r="C24" s="1387" t="s">
        <v>433</v>
      </c>
      <c r="D24" s="1387"/>
      <c r="E24" s="1387"/>
      <c r="F24" s="1387"/>
      <c r="G24" s="1394" t="str">
        <f>'様式３(ゼロ・エネ型 BELS用)'!CA12</f>
        <v>令和3年月日</v>
      </c>
      <c r="H24" s="1394"/>
      <c r="I24" s="1394"/>
      <c r="J24" s="1394"/>
      <c r="K24" s="1394"/>
      <c r="L24" s="1394"/>
      <c r="M24" s="1394"/>
      <c r="N24" s="1394"/>
      <c r="O24" s="1394"/>
      <c r="P24" s="1394"/>
      <c r="Q24" s="1394"/>
      <c r="R24" s="1394"/>
      <c r="S24" s="1394"/>
      <c r="T24" s="1394"/>
      <c r="U24" s="1394"/>
      <c r="V24" s="1394"/>
      <c r="W24" s="1394"/>
      <c r="X24" s="1394"/>
      <c r="Y24" s="507"/>
    </row>
    <row r="25" spans="2:30" s="508" customFormat="1" ht="12" customHeight="1">
      <c r="B25" s="518"/>
      <c r="C25" s="520"/>
      <c r="D25" s="520"/>
      <c r="E25" s="520"/>
      <c r="F25" s="520"/>
      <c r="G25" s="521"/>
      <c r="H25" s="521"/>
      <c r="I25" s="521"/>
      <c r="J25" s="521"/>
      <c r="K25" s="521"/>
      <c r="L25" s="521"/>
      <c r="M25" s="521"/>
      <c r="N25" s="521"/>
      <c r="O25" s="521"/>
      <c r="P25" s="521"/>
      <c r="Q25" s="521"/>
      <c r="R25" s="521"/>
      <c r="S25" s="521"/>
      <c r="T25" s="521"/>
      <c r="U25" s="521"/>
      <c r="V25" s="521"/>
      <c r="W25" s="521"/>
      <c r="X25" s="521"/>
      <c r="Y25" s="507"/>
    </row>
    <row r="26" spans="2:30" s="508" customFormat="1" ht="21.95" customHeight="1">
      <c r="B26" s="518"/>
      <c r="C26" s="1387" t="s">
        <v>434</v>
      </c>
      <c r="D26" s="1387"/>
      <c r="E26" s="1387"/>
      <c r="F26" s="1387"/>
      <c r="G26" s="1394" t="str">
        <f>'様式３(ゼロ・エネ型 BELS用)'!CA32</f>
        <v>令和3年月日</v>
      </c>
      <c r="H26" s="1394"/>
      <c r="I26" s="1394"/>
      <c r="J26" s="1394"/>
      <c r="K26" s="1394"/>
      <c r="L26" s="1394"/>
      <c r="M26" s="1394"/>
      <c r="N26" s="1394"/>
      <c r="O26" s="1394"/>
      <c r="P26" s="1394"/>
      <c r="Q26" s="1394"/>
      <c r="R26" s="1394"/>
      <c r="S26" s="1394"/>
      <c r="T26" s="1394"/>
      <c r="U26" s="1394"/>
      <c r="V26" s="1394"/>
      <c r="W26" s="1394"/>
      <c r="X26" s="1394"/>
      <c r="Y26" s="507"/>
    </row>
    <row r="27" spans="2:30" s="508" customFormat="1" ht="18" customHeight="1" thickBot="1">
      <c r="B27" s="518"/>
      <c r="C27" s="520"/>
      <c r="D27" s="520"/>
      <c r="E27" s="520"/>
      <c r="F27" s="520"/>
      <c r="G27" s="521"/>
      <c r="H27" s="521"/>
      <c r="I27" s="521"/>
      <c r="J27" s="521"/>
      <c r="K27" s="521"/>
      <c r="L27" s="521"/>
      <c r="M27" s="521"/>
      <c r="N27" s="521"/>
      <c r="O27" s="521"/>
      <c r="P27" s="521"/>
      <c r="Q27" s="521"/>
      <c r="R27" s="521"/>
      <c r="S27" s="521"/>
      <c r="T27" s="521"/>
      <c r="U27" s="521"/>
      <c r="V27" s="521"/>
      <c r="W27" s="521"/>
      <c r="X27" s="521"/>
      <c r="Y27" s="507"/>
    </row>
    <row r="28" spans="2:30" s="508" customFormat="1" ht="21.95" customHeight="1" thickBot="1">
      <c r="B28" s="518"/>
      <c r="C28" s="1387" t="s">
        <v>435</v>
      </c>
      <c r="D28" s="1387"/>
      <c r="E28" s="1387"/>
      <c r="F28" s="1387"/>
      <c r="G28" s="1404">
        <f>AB34</f>
        <v>0</v>
      </c>
      <c r="H28" s="1404"/>
      <c r="I28" s="1404"/>
      <c r="J28" s="1404"/>
      <c r="K28" s="523" t="s">
        <v>436</v>
      </c>
      <c r="L28" s="523"/>
      <c r="M28" s="1396" t="s">
        <v>437</v>
      </c>
      <c r="N28" s="1397"/>
      <c r="O28" s="1398">
        <f>AB28</f>
        <v>0</v>
      </c>
      <c r="P28" s="1398"/>
      <c r="Q28" s="1398"/>
      <c r="R28" s="524" t="s">
        <v>436</v>
      </c>
      <c r="T28" s="523"/>
      <c r="U28" s="523"/>
      <c r="V28" s="523"/>
      <c r="W28" s="523"/>
      <c r="X28" s="523"/>
      <c r="Y28" s="507"/>
      <c r="AA28" s="767"/>
      <c r="AB28" s="525">
        <f>IF('様式４-２(ゼロ・エネ型 BELS用)１０分の１'!R16="■",'様式４-２(ゼロ・エネ型 BELS用)１０分の１'!AS77,'様式４(ゼロ・エネ型 BELS用)掛かり増し'!AS84)</f>
        <v>0</v>
      </c>
      <c r="AD28" s="508" t="s">
        <v>738</v>
      </c>
    </row>
    <row r="29" spans="2:30" s="508" customFormat="1" ht="8.1" customHeight="1" thickBot="1">
      <c r="B29" s="518"/>
      <c r="C29" s="520"/>
      <c r="D29" s="520"/>
      <c r="E29" s="520"/>
      <c r="F29" s="520"/>
      <c r="G29" s="521"/>
      <c r="H29" s="521"/>
      <c r="I29" s="521"/>
      <c r="J29" s="521"/>
      <c r="K29" s="521"/>
      <c r="L29" s="521"/>
      <c r="M29" s="521"/>
      <c r="N29" s="521"/>
      <c r="O29" s="766"/>
      <c r="P29" s="766"/>
      <c r="Q29" s="766"/>
      <c r="R29" s="527"/>
      <c r="S29" s="523"/>
      <c r="T29" s="521"/>
      <c r="U29" s="521"/>
      <c r="V29" s="521"/>
      <c r="W29" s="521"/>
      <c r="X29" s="521"/>
      <c r="Y29" s="507"/>
    </row>
    <row r="30" spans="2:30" s="508" customFormat="1" ht="24.95" customHeight="1" thickBot="1">
      <c r="B30" s="518"/>
      <c r="C30" s="520"/>
      <c r="D30" s="520"/>
      <c r="E30" s="520"/>
      <c r="F30" s="520"/>
      <c r="G30" s="523"/>
      <c r="H30" s="523"/>
      <c r="I30" s="523"/>
      <c r="J30" s="523"/>
      <c r="K30" s="523"/>
      <c r="L30" s="523"/>
      <c r="M30" s="1396" t="s">
        <v>438</v>
      </c>
      <c r="N30" s="1397"/>
      <c r="O30" s="1398">
        <f>AB30</f>
        <v>0</v>
      </c>
      <c r="P30" s="1398"/>
      <c r="Q30" s="1398"/>
      <c r="R30" s="524" t="s">
        <v>436</v>
      </c>
      <c r="T30" s="523"/>
      <c r="U30" s="523"/>
      <c r="V30" s="523"/>
      <c r="W30" s="523"/>
      <c r="X30" s="523"/>
      <c r="Y30" s="507"/>
      <c r="AB30" s="525">
        <f>IF('様式４-２(ゼロ・エネ型 BELS用)１０分の１'!R16="■",'様式４-２(ゼロ・エネ型 BELS用)１０分の１'!AS80,'様式４(ゼロ・エネ型 BELS用)掛かり増し'!AS87)</f>
        <v>0</v>
      </c>
      <c r="AD30" s="508" t="s">
        <v>739</v>
      </c>
    </row>
    <row r="31" spans="2:30" s="508" customFormat="1" ht="8.1" customHeight="1" thickBot="1">
      <c r="B31" s="518"/>
      <c r="C31" s="520"/>
      <c r="D31" s="520"/>
      <c r="E31" s="520"/>
      <c r="F31" s="520"/>
      <c r="G31" s="521"/>
      <c r="H31" s="521"/>
      <c r="I31" s="521"/>
      <c r="J31" s="521"/>
      <c r="K31" s="521"/>
      <c r="L31" s="521"/>
      <c r="M31" s="521"/>
      <c r="N31" s="521"/>
      <c r="O31" s="766"/>
      <c r="P31" s="766"/>
      <c r="Q31" s="766"/>
      <c r="R31" s="527"/>
      <c r="S31" s="523"/>
      <c r="T31" s="521"/>
      <c r="U31" s="521"/>
      <c r="V31" s="521"/>
      <c r="W31" s="521"/>
      <c r="X31" s="521"/>
      <c r="Y31" s="507"/>
    </row>
    <row r="32" spans="2:30" s="508" customFormat="1" ht="24.95" customHeight="1" thickBot="1">
      <c r="B32" s="528"/>
      <c r="C32" s="528"/>
      <c r="D32" s="528"/>
      <c r="E32" s="529"/>
      <c r="F32" s="530"/>
      <c r="G32" s="530"/>
      <c r="H32" s="531"/>
      <c r="I32" s="531"/>
      <c r="J32" s="531"/>
      <c r="K32" s="531"/>
      <c r="L32" s="529"/>
      <c r="M32" s="1396" t="s">
        <v>777</v>
      </c>
      <c r="N32" s="1397"/>
      <c r="O32" s="1398">
        <f>AB32</f>
        <v>0</v>
      </c>
      <c r="P32" s="1398"/>
      <c r="Q32" s="1398"/>
      <c r="R32" s="524" t="s">
        <v>436</v>
      </c>
      <c r="S32" s="532"/>
      <c r="T32" s="532"/>
      <c r="U32" s="532"/>
      <c r="V32" s="532"/>
      <c r="W32" s="532"/>
      <c r="X32" s="532"/>
      <c r="Y32" s="532"/>
      <c r="Z32" s="533"/>
      <c r="AB32" s="525">
        <f>IF('様式４-２(ゼロ・エネ型 BELS用)１０分の１'!R16="■",'様式４-２(ゼロ・エネ型 BELS用)１０分の１'!AS83,'様式４(ゼロ・エネ型 BELS用)掛かり増し'!AS90)</f>
        <v>0</v>
      </c>
      <c r="AD32" s="508" t="s">
        <v>737</v>
      </c>
    </row>
    <row r="33" spans="2:43" s="508" customFormat="1" ht="8.1" customHeight="1" thickBot="1">
      <c r="B33" s="518"/>
      <c r="C33" s="520"/>
      <c r="D33" s="520"/>
      <c r="E33" s="520"/>
      <c r="F33" s="520"/>
      <c r="G33" s="521"/>
      <c r="H33" s="521"/>
      <c r="I33" s="521"/>
      <c r="J33" s="521"/>
      <c r="K33" s="521"/>
      <c r="L33" s="521"/>
      <c r="M33" s="521"/>
      <c r="N33" s="521"/>
      <c r="O33" s="526"/>
      <c r="P33" s="526"/>
      <c r="Q33" s="526"/>
      <c r="R33" s="521"/>
      <c r="S33" s="523"/>
      <c r="T33" s="521"/>
      <c r="U33" s="521"/>
      <c r="V33" s="521"/>
      <c r="W33" s="521"/>
      <c r="X33" s="521"/>
      <c r="Y33" s="507"/>
    </row>
    <row r="34" spans="2:43" s="508" customFormat="1" ht="20.25" customHeight="1" thickBot="1">
      <c r="B34" s="528"/>
      <c r="C34" s="528"/>
      <c r="D34" s="528"/>
      <c r="E34" s="529"/>
      <c r="F34" s="530"/>
      <c r="G34" s="530"/>
      <c r="H34" s="531"/>
      <c r="I34" s="531"/>
      <c r="J34" s="531"/>
      <c r="K34" s="531"/>
      <c r="L34" s="529"/>
      <c r="M34" s="1405"/>
      <c r="N34" s="1397"/>
      <c r="O34" s="530"/>
      <c r="P34" s="534"/>
      <c r="Q34" s="534"/>
      <c r="R34" s="534"/>
      <c r="S34" s="532"/>
      <c r="T34" s="532"/>
      <c r="U34" s="532"/>
      <c r="V34" s="532"/>
      <c r="W34" s="532"/>
      <c r="X34" s="532"/>
      <c r="Y34" s="532"/>
      <c r="Z34" s="533"/>
      <c r="AB34" s="765">
        <f>AB28+AB30+AB32</f>
        <v>0</v>
      </c>
    </row>
    <row r="35" spans="2:43" s="508" customFormat="1" ht="18" customHeight="1">
      <c r="B35" s="507"/>
      <c r="C35" s="535" t="s">
        <v>439</v>
      </c>
      <c r="D35" s="507"/>
      <c r="E35" s="507"/>
      <c r="F35" s="507"/>
      <c r="G35" s="507"/>
      <c r="H35" s="507"/>
      <c r="I35" s="507"/>
      <c r="J35" s="507"/>
      <c r="K35" s="507"/>
      <c r="L35" s="507"/>
      <c r="M35" s="507"/>
      <c r="N35" s="507"/>
      <c r="O35" s="507"/>
      <c r="P35" s="507"/>
      <c r="Q35" s="507"/>
      <c r="R35" s="507"/>
      <c r="S35" s="507"/>
      <c r="T35" s="507"/>
      <c r="U35" s="507"/>
      <c r="V35" s="507"/>
      <c r="W35" s="507"/>
      <c r="X35" s="507"/>
      <c r="Y35" s="507"/>
    </row>
    <row r="36" spans="2:43" s="508" customFormat="1" ht="14.25" customHeight="1" thickBot="1">
      <c r="B36" s="507"/>
      <c r="C36" s="507"/>
      <c r="D36" s="507"/>
      <c r="E36" s="507"/>
      <c r="F36" s="507"/>
      <c r="G36" s="507"/>
      <c r="H36" s="507"/>
      <c r="I36" s="507"/>
      <c r="J36" s="507"/>
      <c r="K36" s="507"/>
      <c r="L36" s="507"/>
      <c r="M36" s="507"/>
      <c r="N36" s="507"/>
      <c r="O36" s="507"/>
      <c r="P36" s="507"/>
      <c r="Q36" s="507"/>
      <c r="R36" s="507"/>
      <c r="S36" s="507"/>
      <c r="T36" s="507"/>
      <c r="U36" s="507"/>
      <c r="V36" s="507"/>
      <c r="W36" s="507"/>
      <c r="X36" s="507"/>
      <c r="Y36" s="507"/>
    </row>
    <row r="37" spans="2:43" s="508" customFormat="1" ht="22.15" customHeight="1" thickBot="1">
      <c r="C37" s="1399" t="s">
        <v>440</v>
      </c>
      <c r="D37" s="1400"/>
      <c r="E37" s="1400"/>
      <c r="F37" s="1400"/>
      <c r="G37" s="1400"/>
      <c r="H37" s="1400"/>
      <c r="I37" s="1400"/>
      <c r="J37" s="1400"/>
      <c r="K37" s="1401">
        <f>'様式３(ゼロ・エネ型 BELS用)'!R51</f>
        <v>0</v>
      </c>
      <c r="L37" s="1401"/>
      <c r="M37" s="1402" t="s">
        <v>441</v>
      </c>
      <c r="N37" s="1402"/>
      <c r="O37" s="1403"/>
      <c r="P37" s="507"/>
      <c r="Q37" s="507"/>
      <c r="R37" s="507"/>
      <c r="S37" s="507"/>
      <c r="T37" s="507"/>
      <c r="U37" s="507"/>
      <c r="V37" s="507"/>
      <c r="W37" s="507"/>
      <c r="X37" s="507"/>
      <c r="Y37" s="507"/>
    </row>
    <row r="38" spans="2:43" s="508" customFormat="1" ht="21.95" customHeight="1">
      <c r="C38" s="536"/>
      <c r="D38" s="537"/>
      <c r="E38" s="537"/>
      <c r="F38" s="537"/>
      <c r="G38" s="537"/>
      <c r="H38" s="537"/>
      <c r="I38" s="537"/>
      <c r="J38" s="537"/>
      <c r="K38" s="537"/>
      <c r="M38" s="536"/>
      <c r="N38" s="537"/>
      <c r="O38" s="537"/>
      <c r="P38" s="537"/>
      <c r="Q38" s="537"/>
      <c r="R38" s="537"/>
      <c r="S38" s="537"/>
      <c r="T38" s="537"/>
      <c r="U38" s="537"/>
      <c r="W38" s="507"/>
      <c r="X38" s="507"/>
      <c r="Y38" s="507"/>
    </row>
    <row r="39" spans="2:43" s="508" customFormat="1" ht="18" customHeight="1">
      <c r="B39" s="507"/>
      <c r="C39" s="535" t="s">
        <v>816</v>
      </c>
      <c r="D39" s="507"/>
      <c r="E39" s="507"/>
      <c r="F39" s="507"/>
      <c r="G39" s="507"/>
      <c r="H39" s="507"/>
      <c r="I39" s="507"/>
      <c r="J39" s="507"/>
      <c r="K39" s="507"/>
      <c r="L39" s="507"/>
      <c r="M39" s="507"/>
      <c r="N39" s="507"/>
      <c r="O39" s="507"/>
      <c r="P39" s="507"/>
      <c r="Q39" s="507"/>
      <c r="R39" s="507"/>
      <c r="S39" s="507"/>
      <c r="T39" s="507"/>
      <c r="U39" s="507"/>
      <c r="V39" s="507"/>
      <c r="W39" s="507"/>
      <c r="X39" s="507"/>
      <c r="Y39" s="507"/>
    </row>
    <row r="40" spans="2:43" s="508" customFormat="1" ht="14.25" customHeight="1" thickBot="1">
      <c r="B40" s="507"/>
      <c r="C40" s="507"/>
      <c r="D40" s="507"/>
      <c r="E40" s="507"/>
      <c r="F40" s="507"/>
      <c r="G40" s="507"/>
      <c r="H40" s="507"/>
      <c r="I40" s="507"/>
      <c r="J40" s="507"/>
      <c r="K40" s="507"/>
      <c r="L40" s="507"/>
      <c r="M40" s="507"/>
      <c r="N40" s="507"/>
      <c r="O40" s="507"/>
      <c r="P40" s="507"/>
      <c r="Q40" s="507"/>
      <c r="R40" s="507"/>
      <c r="S40" s="507"/>
      <c r="T40" s="507"/>
      <c r="U40" s="507"/>
      <c r="V40" s="507"/>
      <c r="W40" s="507"/>
      <c r="X40" s="507"/>
      <c r="Y40" s="507"/>
    </row>
    <row r="41" spans="2:43" s="508" customFormat="1" ht="25.35" customHeight="1" thickBot="1">
      <c r="C41" s="1954" t="str">
        <f>'様式３(ゼロ・エネ型 BELS用)'!N58</f>
        <v>『ZEH』</v>
      </c>
      <c r="D41" s="1955"/>
      <c r="E41" s="1955"/>
      <c r="F41" s="1955"/>
      <c r="G41" s="1955"/>
      <c r="H41" s="1955"/>
      <c r="I41" s="1955"/>
      <c r="J41" s="1956"/>
      <c r="K41" s="538"/>
      <c r="L41" s="538"/>
      <c r="P41" s="507"/>
      <c r="Q41" s="507"/>
      <c r="R41" s="507"/>
      <c r="S41" s="507"/>
      <c r="T41" s="507"/>
      <c r="U41" s="507"/>
      <c r="V41" s="507"/>
      <c r="W41" s="507"/>
      <c r="X41" s="507"/>
      <c r="Y41" s="507"/>
    </row>
    <row r="42" spans="2:43" s="508" customFormat="1" ht="15" customHeight="1">
      <c r="C42" s="507"/>
      <c r="D42" s="507"/>
      <c r="E42" s="507"/>
      <c r="F42" s="539"/>
      <c r="G42" s="539"/>
      <c r="H42" s="539"/>
      <c r="I42" s="539"/>
      <c r="J42" s="539"/>
      <c r="K42" s="539"/>
      <c r="L42" s="539"/>
      <c r="P42" s="507"/>
      <c r="Q42" s="507"/>
      <c r="R42" s="507"/>
      <c r="S42" s="507"/>
      <c r="T42" s="507"/>
      <c r="U42" s="507"/>
      <c r="V42" s="507"/>
      <c r="W42" s="507"/>
      <c r="X42" s="507"/>
      <c r="Y42" s="507"/>
    </row>
    <row r="43" spans="2:43" s="508" customFormat="1" ht="18" customHeight="1">
      <c r="C43" s="507"/>
      <c r="D43" s="507"/>
      <c r="E43" s="507"/>
      <c r="F43" s="539"/>
      <c r="G43" s="539"/>
      <c r="H43" s="539"/>
      <c r="I43" s="539"/>
      <c r="J43" s="539"/>
      <c r="K43" s="539"/>
      <c r="L43" s="539"/>
      <c r="P43" s="507"/>
      <c r="Q43" s="507"/>
      <c r="R43" s="507"/>
      <c r="S43" s="507"/>
      <c r="T43" s="507"/>
      <c r="U43" s="507"/>
      <c r="V43" s="507"/>
      <c r="W43" s="507"/>
      <c r="X43" s="507"/>
      <c r="Y43" s="507"/>
    </row>
    <row r="44" spans="2:43" s="508" customFormat="1" ht="18" customHeight="1">
      <c r="C44" s="507"/>
      <c r="D44" s="507"/>
      <c r="E44" s="507"/>
      <c r="F44" s="539"/>
      <c r="G44" s="539"/>
      <c r="H44" s="539"/>
      <c r="I44" s="539"/>
      <c r="J44" s="539"/>
      <c r="K44" s="539"/>
      <c r="L44" s="539"/>
      <c r="P44" s="507"/>
      <c r="Q44" s="507"/>
      <c r="R44" s="507"/>
      <c r="S44" s="507"/>
      <c r="T44" s="507"/>
      <c r="U44" s="507"/>
      <c r="V44" s="507"/>
      <c r="W44" s="507"/>
      <c r="X44" s="507"/>
      <c r="Y44" s="507"/>
    </row>
    <row r="45" spans="2:43" s="508" customFormat="1" ht="18" customHeight="1">
      <c r="C45" s="507"/>
      <c r="D45" s="507"/>
      <c r="E45" s="507"/>
      <c r="F45" s="539"/>
      <c r="G45" s="539"/>
      <c r="H45" s="539"/>
      <c r="I45" s="539"/>
      <c r="J45" s="539"/>
      <c r="K45" s="539"/>
      <c r="L45" s="539"/>
      <c r="P45" s="507"/>
      <c r="Q45" s="507"/>
      <c r="R45" s="507"/>
      <c r="S45" s="507"/>
      <c r="T45" s="507"/>
      <c r="U45" s="507"/>
      <c r="V45" s="507"/>
      <c r="W45" s="507"/>
      <c r="X45" s="507"/>
      <c r="Y45" s="507"/>
    </row>
    <row r="46" spans="2:43" s="508" customFormat="1" ht="18" customHeight="1">
      <c r="C46" s="507"/>
      <c r="D46" s="507"/>
      <c r="E46" s="507"/>
      <c r="F46" s="539"/>
      <c r="G46" s="539"/>
      <c r="H46" s="539"/>
      <c r="I46" s="539"/>
      <c r="J46" s="539"/>
      <c r="K46" s="539"/>
      <c r="L46" s="539"/>
      <c r="P46" s="507"/>
      <c r="Q46" s="507"/>
      <c r="R46" s="507"/>
      <c r="S46" s="507"/>
      <c r="T46" s="507"/>
      <c r="U46" s="507"/>
      <c r="V46" s="507"/>
      <c r="W46" s="507"/>
      <c r="X46" s="507"/>
      <c r="Y46" s="507"/>
    </row>
    <row r="47" spans="2:43" s="508" customFormat="1" ht="18" customHeight="1">
      <c r="C47" s="507"/>
      <c r="D47" s="507"/>
      <c r="E47" s="507"/>
      <c r="F47" s="539"/>
      <c r="G47" s="539"/>
      <c r="H47" s="539"/>
      <c r="I47" s="539"/>
      <c r="J47" s="539"/>
      <c r="K47" s="539"/>
      <c r="L47" s="539"/>
      <c r="P47" s="507"/>
      <c r="Q47" s="507"/>
      <c r="R47" s="507"/>
      <c r="S47" s="507"/>
      <c r="T47" s="507"/>
      <c r="U47" s="507"/>
      <c r="V47" s="507"/>
      <c r="W47" s="507"/>
      <c r="X47" s="507"/>
      <c r="Y47" s="507"/>
    </row>
    <row r="48" spans="2:43" s="508" customFormat="1" ht="18" customHeight="1">
      <c r="C48" s="507"/>
      <c r="D48" s="507"/>
      <c r="E48" s="507"/>
      <c r="F48" s="539"/>
      <c r="G48" s="539"/>
      <c r="H48" s="539"/>
      <c r="I48" s="539"/>
      <c r="J48" s="539"/>
      <c r="K48" s="539"/>
      <c r="L48" s="539"/>
      <c r="P48" s="507"/>
      <c r="Q48" s="507"/>
      <c r="R48" s="507"/>
      <c r="S48" s="507"/>
      <c r="T48" s="507"/>
      <c r="U48" s="507"/>
      <c r="V48" s="507"/>
      <c r="W48" s="507"/>
      <c r="X48" s="507"/>
      <c r="Y48" s="507"/>
      <c r="AK48" s="1382" t="s">
        <v>770</v>
      </c>
      <c r="AL48" s="1382"/>
      <c r="AM48" s="1382"/>
      <c r="AN48" s="1382"/>
      <c r="AO48" s="1382"/>
      <c r="AP48" s="1382"/>
      <c r="AQ48" s="1382"/>
    </row>
    <row r="49" spans="2:65" s="510" customFormat="1" ht="20.25" customHeight="1">
      <c r="B49" s="1407" t="s">
        <v>818</v>
      </c>
      <c r="C49" s="1407"/>
      <c r="D49" s="1407"/>
      <c r="E49" s="1407"/>
      <c r="F49" s="1407"/>
      <c r="G49" s="1407"/>
      <c r="H49" s="1407"/>
      <c r="I49" s="1407"/>
      <c r="J49" s="1407"/>
      <c r="K49" s="1407"/>
      <c r="L49" s="1407"/>
      <c r="M49" s="1407"/>
      <c r="N49" s="1407"/>
      <c r="O49" s="1407"/>
      <c r="P49" s="1407"/>
      <c r="Q49" s="1407"/>
      <c r="R49" s="1407"/>
      <c r="S49" s="1407"/>
      <c r="T49" s="1407"/>
      <c r="U49" s="1407"/>
      <c r="V49" s="1407"/>
      <c r="W49" s="1385" t="s">
        <v>442</v>
      </c>
      <c r="X49" s="1385"/>
      <c r="Y49" s="1385"/>
      <c r="AK49" s="1382"/>
      <c r="AL49" s="1382"/>
      <c r="AM49" s="1382"/>
      <c r="AN49" s="1382"/>
      <c r="AO49" s="1382"/>
      <c r="AP49" s="1382"/>
      <c r="AQ49" s="1382"/>
    </row>
    <row r="50" spans="2:65" s="508" customFormat="1" ht="18" customHeight="1">
      <c r="B50" s="518" t="s">
        <v>443</v>
      </c>
      <c r="C50" s="507"/>
      <c r="D50" s="507"/>
      <c r="E50" s="540"/>
      <c r="F50" s="507"/>
      <c r="G50" s="507"/>
      <c r="H50" s="507"/>
      <c r="I50" s="507"/>
      <c r="J50" s="507"/>
      <c r="K50" s="507"/>
      <c r="L50" s="507"/>
      <c r="M50" s="507"/>
      <c r="N50" s="507"/>
      <c r="O50" s="507"/>
      <c r="P50" s="507"/>
      <c r="Q50" s="507"/>
      <c r="R50" s="507"/>
      <c r="S50" s="507"/>
      <c r="T50" s="507"/>
      <c r="U50" s="507"/>
      <c r="V50" s="507"/>
      <c r="W50" s="507"/>
      <c r="X50" s="507"/>
      <c r="Y50" s="507"/>
    </row>
    <row r="51" spans="2:65" s="508" customFormat="1" ht="20.25" customHeight="1">
      <c r="B51" s="1408" t="s">
        <v>114</v>
      </c>
      <c r="C51" s="1409"/>
      <c r="D51" s="1410"/>
      <c r="E51" s="1411" t="str">
        <f>G10</f>
        <v>0562</v>
      </c>
      <c r="F51" s="1412"/>
      <c r="G51" s="1413"/>
      <c r="H51" s="1414" t="s">
        <v>444</v>
      </c>
      <c r="I51" s="1415"/>
      <c r="J51" s="1415"/>
      <c r="K51" s="1416"/>
      <c r="L51" s="1411" t="str">
        <f>O10</f>
        <v/>
      </c>
      <c r="M51" s="1412"/>
      <c r="N51" s="1412"/>
      <c r="O51" s="1413"/>
      <c r="P51" s="1417" t="s">
        <v>445</v>
      </c>
      <c r="Q51" s="1418"/>
      <c r="R51" s="1419"/>
      <c r="S51" s="1420">
        <f>G18</f>
        <v>0</v>
      </c>
      <c r="T51" s="1421"/>
      <c r="U51" s="1421"/>
      <c r="V51" s="1421"/>
      <c r="W51" s="1421"/>
      <c r="X51" s="1421"/>
      <c r="Y51" s="1422"/>
      <c r="Z51" s="533"/>
    </row>
    <row r="52" spans="2:65" s="508" customFormat="1" ht="14.25" customHeight="1">
      <c r="B52" s="507"/>
      <c r="C52" s="507"/>
      <c r="D52" s="507"/>
      <c r="E52" s="507"/>
      <c r="F52" s="507"/>
      <c r="G52" s="507"/>
      <c r="H52" s="507"/>
      <c r="I52" s="507"/>
      <c r="J52" s="507"/>
      <c r="K52" s="507"/>
      <c r="L52" s="507"/>
      <c r="M52" s="541" t="s">
        <v>446</v>
      </c>
      <c r="N52" s="507"/>
      <c r="O52" s="507"/>
      <c r="P52" s="507"/>
      <c r="Q52" s="507"/>
      <c r="R52" s="507"/>
      <c r="S52" s="507"/>
      <c r="T52" s="507"/>
      <c r="W52" s="507"/>
      <c r="X52" s="507"/>
      <c r="Y52" s="507"/>
    </row>
    <row r="53" spans="2:65" ht="5.0999999999999996" customHeight="1">
      <c r="B53" s="542"/>
      <c r="C53" s="543"/>
      <c r="D53" s="543"/>
      <c r="E53" s="543"/>
      <c r="F53" s="543"/>
      <c r="G53" s="543"/>
      <c r="H53" s="543"/>
      <c r="I53" s="543"/>
      <c r="J53" s="543"/>
      <c r="K53" s="543"/>
      <c r="L53" s="543"/>
      <c r="M53" s="543"/>
      <c r="N53" s="543"/>
      <c r="O53" s="543"/>
      <c r="P53" s="543"/>
      <c r="Q53" s="543"/>
      <c r="R53" s="543"/>
      <c r="S53" s="543"/>
      <c r="T53" s="543"/>
      <c r="U53" s="543"/>
      <c r="V53" s="543"/>
      <c r="W53" s="543"/>
      <c r="X53" s="543"/>
      <c r="Y53" s="544"/>
    </row>
    <row r="54" spans="2:65" ht="14.1" customHeight="1">
      <c r="B54" s="545"/>
      <c r="C54" s="546" t="s">
        <v>447</v>
      </c>
      <c r="D54" s="547" t="s">
        <v>448</v>
      </c>
      <c r="E54" s="547"/>
      <c r="F54" s="547"/>
      <c r="G54" s="547"/>
      <c r="H54" s="547"/>
      <c r="I54" s="547"/>
      <c r="J54" s="547"/>
      <c r="K54" s="547"/>
      <c r="L54" s="547"/>
      <c r="M54" s="547"/>
      <c r="N54" s="548" t="s">
        <v>449</v>
      </c>
      <c r="O54" s="547" t="s">
        <v>450</v>
      </c>
      <c r="P54" s="547"/>
      <c r="Q54" s="547"/>
      <c r="R54" s="547"/>
      <c r="S54" s="547"/>
      <c r="T54" s="547"/>
      <c r="U54" s="547"/>
      <c r="V54" s="547"/>
      <c r="W54" s="547"/>
      <c r="X54" s="547"/>
      <c r="Y54" s="549"/>
    </row>
    <row r="55" spans="2:65" ht="14.1" customHeight="1">
      <c r="B55" s="545"/>
      <c r="C55" s="546" t="s">
        <v>451</v>
      </c>
      <c r="D55" s="1375" t="s">
        <v>452</v>
      </c>
      <c r="E55" s="1375"/>
      <c r="F55" s="1375"/>
      <c r="G55" s="1375"/>
      <c r="H55" s="1375"/>
      <c r="I55" s="1375"/>
      <c r="J55" s="1375"/>
      <c r="K55" s="1375"/>
      <c r="L55" s="1375"/>
      <c r="M55" s="1375"/>
      <c r="N55" s="548" t="s">
        <v>453</v>
      </c>
      <c r="O55" s="1375" t="s">
        <v>834</v>
      </c>
      <c r="P55" s="1375"/>
      <c r="Q55" s="1375"/>
      <c r="R55" s="1375"/>
      <c r="S55" s="1375"/>
      <c r="T55" s="1375"/>
      <c r="U55" s="1375"/>
      <c r="V55" s="1375"/>
      <c r="W55" s="1375"/>
      <c r="X55" s="1375"/>
      <c r="Y55" s="1376"/>
    </row>
    <row r="56" spans="2:65" ht="14.1" customHeight="1">
      <c r="B56" s="545"/>
      <c r="C56" s="546" t="s">
        <v>455</v>
      </c>
      <c r="D56" s="547" t="s">
        <v>456</v>
      </c>
      <c r="E56" s="547"/>
      <c r="F56" s="547"/>
      <c r="G56" s="547"/>
      <c r="H56" s="547"/>
      <c r="I56" s="547"/>
      <c r="J56" s="547"/>
      <c r="K56" s="547"/>
      <c r="L56" s="547"/>
      <c r="M56" s="547"/>
      <c r="N56" s="548" t="s">
        <v>833</v>
      </c>
      <c r="O56" s="547" t="s">
        <v>454</v>
      </c>
      <c r="P56" s="547"/>
      <c r="Q56" s="547"/>
      <c r="R56" s="547"/>
      <c r="S56" s="547"/>
      <c r="T56" s="547"/>
      <c r="U56" s="547"/>
      <c r="V56" s="547"/>
      <c r="W56" s="547"/>
      <c r="X56" s="547"/>
      <c r="Y56" s="549"/>
    </row>
    <row r="57" spans="2:65" ht="5.0999999999999996" customHeight="1" thickBot="1">
      <c r="B57" s="550"/>
      <c r="C57" s="547"/>
      <c r="D57" s="547"/>
      <c r="E57" s="547"/>
      <c r="F57" s="547"/>
      <c r="G57" s="547"/>
      <c r="H57" s="547"/>
      <c r="I57" s="547"/>
      <c r="J57" s="547"/>
      <c r="K57" s="547"/>
      <c r="L57" s="547"/>
      <c r="M57" s="551"/>
      <c r="N57" s="547"/>
      <c r="O57" s="547"/>
      <c r="P57" s="547"/>
      <c r="Q57" s="547"/>
      <c r="R57" s="547"/>
      <c r="S57" s="547"/>
      <c r="T57" s="547"/>
      <c r="U57" s="547"/>
      <c r="V57" s="547"/>
      <c r="W57" s="547"/>
      <c r="X57" s="547"/>
      <c r="Y57" s="549"/>
    </row>
    <row r="58" spans="2:65" ht="8.25" customHeight="1" thickBot="1">
      <c r="B58" s="552"/>
      <c r="C58" s="553"/>
      <c r="D58" s="553"/>
      <c r="E58" s="553"/>
      <c r="F58" s="553"/>
      <c r="G58" s="553"/>
      <c r="H58" s="553"/>
      <c r="I58" s="553"/>
      <c r="J58" s="553"/>
      <c r="K58" s="553"/>
      <c r="L58" s="553"/>
      <c r="M58" s="554"/>
      <c r="N58" s="553"/>
      <c r="O58" s="553"/>
      <c r="P58" s="553"/>
      <c r="Q58" s="553"/>
      <c r="R58" s="553"/>
      <c r="S58" s="553"/>
      <c r="T58" s="553"/>
      <c r="U58" s="553"/>
      <c r="V58" s="553"/>
      <c r="W58" s="553"/>
      <c r="X58" s="553"/>
      <c r="Y58" s="553"/>
    </row>
    <row r="59" spans="2:65" ht="15.95" customHeight="1">
      <c r="B59" s="1449" t="s">
        <v>457</v>
      </c>
      <c r="C59" s="1450"/>
      <c r="D59" s="1450"/>
      <c r="E59" s="1450"/>
      <c r="F59" s="1450"/>
      <c r="G59" s="1450"/>
      <c r="H59" s="1450"/>
      <c r="I59" s="1450"/>
      <c r="J59" s="1450"/>
      <c r="K59" s="1450"/>
      <c r="L59" s="1450"/>
      <c r="M59" s="1450"/>
      <c r="N59" s="1450"/>
      <c r="O59" s="1450"/>
      <c r="P59" s="1450"/>
      <c r="Q59" s="1450"/>
      <c r="R59" s="1450"/>
      <c r="S59" s="1451"/>
      <c r="T59" s="1455" t="s">
        <v>458</v>
      </c>
      <c r="U59" s="1456"/>
      <c r="V59" s="1459" t="s">
        <v>459</v>
      </c>
      <c r="W59" s="1460"/>
      <c r="X59" s="1455" t="s">
        <v>460</v>
      </c>
      <c r="Y59" s="1456"/>
      <c r="AQ59" s="1406"/>
      <c r="AR59" s="1406"/>
      <c r="AS59" s="1406"/>
      <c r="AT59" s="1406"/>
      <c r="AU59" s="1406"/>
      <c r="AV59" s="1406"/>
      <c r="AW59" s="1406"/>
      <c r="AX59" s="1406"/>
      <c r="AY59" s="1406"/>
      <c r="AZ59" s="1406"/>
      <c r="BA59" s="1406"/>
      <c r="BB59" s="1406"/>
      <c r="BC59" s="1406"/>
      <c r="BD59" s="1406"/>
      <c r="BE59" s="1406"/>
      <c r="BF59" s="1406"/>
      <c r="BG59" s="1406"/>
      <c r="BH59" s="1406"/>
      <c r="BI59" s="1406"/>
      <c r="BJ59" s="1406"/>
      <c r="BK59" s="1406"/>
    </row>
    <row r="60" spans="2:65" ht="15.95" customHeight="1" thickBot="1">
      <c r="B60" s="1452"/>
      <c r="C60" s="1453"/>
      <c r="D60" s="1453"/>
      <c r="E60" s="1453"/>
      <c r="F60" s="1453"/>
      <c r="G60" s="1453"/>
      <c r="H60" s="1453"/>
      <c r="I60" s="1453"/>
      <c r="J60" s="1453"/>
      <c r="K60" s="1453"/>
      <c r="L60" s="1453"/>
      <c r="M60" s="1453"/>
      <c r="N60" s="1453"/>
      <c r="O60" s="1453"/>
      <c r="P60" s="1453"/>
      <c r="Q60" s="1453"/>
      <c r="R60" s="1453"/>
      <c r="S60" s="1454"/>
      <c r="T60" s="1457"/>
      <c r="U60" s="1458"/>
      <c r="V60" s="1461"/>
      <c r="W60" s="1462"/>
      <c r="X60" s="1457"/>
      <c r="Y60" s="1458"/>
    </row>
    <row r="61" spans="2:65" ht="12" customHeight="1">
      <c r="B61" s="1484" t="s">
        <v>461</v>
      </c>
      <c r="C61" s="1485"/>
      <c r="D61" s="1485"/>
      <c r="E61" s="1485"/>
      <c r="F61" s="1485"/>
      <c r="G61" s="1485"/>
      <c r="H61" s="1485"/>
      <c r="I61" s="1485"/>
      <c r="J61" s="1485"/>
      <c r="K61" s="1485"/>
      <c r="L61" s="1485"/>
      <c r="M61" s="1485"/>
      <c r="N61" s="1485"/>
      <c r="O61" s="1485"/>
      <c r="P61" s="1485"/>
      <c r="Q61" s="1485"/>
      <c r="R61" s="1488" t="s">
        <v>447</v>
      </c>
      <c r="S61" s="1489"/>
      <c r="T61" s="1492"/>
      <c r="U61" s="1493"/>
      <c r="V61" s="1496"/>
      <c r="W61" s="1497"/>
      <c r="X61" s="1423"/>
      <c r="Y61" s="1424"/>
      <c r="AP61" s="555"/>
      <c r="AQ61" s="556" t="s">
        <v>408</v>
      </c>
      <c r="AR61" s="556"/>
      <c r="AS61" s="556"/>
      <c r="AT61" s="556"/>
      <c r="AU61" s="556"/>
      <c r="AV61" s="556"/>
      <c r="AW61" s="556"/>
      <c r="AX61" s="556"/>
      <c r="AY61" s="556"/>
      <c r="AZ61" s="556"/>
      <c r="BA61" s="557"/>
      <c r="BB61" s="557"/>
      <c r="BC61" s="557"/>
      <c r="BD61" s="557"/>
      <c r="BE61" s="557"/>
      <c r="BF61" s="557"/>
      <c r="BG61" s="557"/>
      <c r="BH61" s="557"/>
      <c r="BI61" s="557"/>
      <c r="BJ61" s="557"/>
      <c r="BK61" s="557"/>
      <c r="BL61" s="557"/>
      <c r="BM61" s="555"/>
    </row>
    <row r="62" spans="2:65" ht="12" customHeight="1" thickBot="1">
      <c r="B62" s="1486"/>
      <c r="C62" s="1487"/>
      <c r="D62" s="1487"/>
      <c r="E62" s="1487"/>
      <c r="F62" s="1487"/>
      <c r="G62" s="1487"/>
      <c r="H62" s="1487"/>
      <c r="I62" s="1487"/>
      <c r="J62" s="1487"/>
      <c r="K62" s="1487"/>
      <c r="L62" s="1487"/>
      <c r="M62" s="1487"/>
      <c r="N62" s="1487"/>
      <c r="O62" s="1487"/>
      <c r="P62" s="1487"/>
      <c r="Q62" s="1487"/>
      <c r="R62" s="1490"/>
      <c r="S62" s="1491"/>
      <c r="T62" s="1494"/>
      <c r="U62" s="1495"/>
      <c r="V62" s="1498"/>
      <c r="W62" s="1499"/>
      <c r="X62" s="1425"/>
      <c r="Y62" s="1426"/>
      <c r="AP62" s="555"/>
      <c r="AQ62" s="556" t="s">
        <v>462</v>
      </c>
      <c r="AR62" s="556"/>
      <c r="AS62" s="556"/>
      <c r="AT62" s="556"/>
      <c r="AU62" s="556"/>
      <c r="AV62" s="556"/>
      <c r="AW62" s="556"/>
      <c r="AX62" s="556"/>
      <c r="AY62" s="556"/>
      <c r="AZ62" s="556"/>
      <c r="BA62" s="557"/>
      <c r="BB62" s="557"/>
      <c r="BC62" s="557"/>
      <c r="BD62" s="557"/>
      <c r="BE62" s="557"/>
      <c r="BF62" s="557"/>
      <c r="BG62" s="557"/>
      <c r="BH62" s="557"/>
      <c r="BI62" s="557"/>
      <c r="BJ62" s="557"/>
      <c r="BK62" s="557"/>
      <c r="BL62" s="557"/>
      <c r="BM62" s="555"/>
    </row>
    <row r="63" spans="2:65" ht="8.25" customHeight="1" thickBot="1">
      <c r="B63" s="558"/>
      <c r="C63" s="498"/>
      <c r="D63" s="498"/>
      <c r="E63" s="498"/>
      <c r="F63" s="498"/>
      <c r="G63" s="498"/>
      <c r="H63" s="498"/>
      <c r="I63" s="498"/>
      <c r="J63" s="498"/>
      <c r="K63" s="498"/>
      <c r="L63" s="498"/>
      <c r="M63" s="498"/>
      <c r="N63" s="498"/>
      <c r="O63" s="498"/>
      <c r="P63" s="498"/>
      <c r="Q63" s="498"/>
      <c r="R63" s="559"/>
      <c r="S63" s="559"/>
      <c r="T63" s="559"/>
      <c r="U63" s="559"/>
      <c r="V63" s="404"/>
      <c r="W63" s="404"/>
      <c r="X63" s="559"/>
      <c r="Y63" s="559"/>
      <c r="AP63" s="555"/>
      <c r="AQ63" s="556"/>
      <c r="AR63" s="508"/>
      <c r="AS63" s="508"/>
      <c r="AT63" s="508"/>
      <c r="AU63" s="508"/>
      <c r="AV63" s="508"/>
      <c r="AW63" s="508"/>
      <c r="AX63" s="508"/>
      <c r="AY63" s="508"/>
      <c r="AZ63" s="508"/>
      <c r="BA63" s="557"/>
      <c r="BB63" s="557"/>
      <c r="BC63" s="557"/>
      <c r="BD63" s="557"/>
      <c r="BE63" s="557"/>
      <c r="BF63" s="557"/>
      <c r="BG63" s="557"/>
      <c r="BH63" s="557"/>
      <c r="BI63" s="557"/>
      <c r="BJ63" s="557"/>
      <c r="BK63" s="557"/>
      <c r="BL63" s="557"/>
      <c r="BM63" s="555"/>
    </row>
    <row r="64" spans="2:65" s="508" customFormat="1" ht="12" customHeight="1">
      <c r="B64" s="1427" t="s">
        <v>463</v>
      </c>
      <c r="C64" s="1428"/>
      <c r="D64" s="1428"/>
      <c r="E64" s="1428"/>
      <c r="F64" s="1428"/>
      <c r="G64" s="1428"/>
      <c r="H64" s="1428"/>
      <c r="I64" s="1428"/>
      <c r="J64" s="1428"/>
      <c r="K64" s="1428"/>
      <c r="L64" s="1428"/>
      <c r="M64" s="1428"/>
      <c r="N64" s="1428"/>
      <c r="O64" s="1428"/>
      <c r="P64" s="1428"/>
      <c r="Q64" s="1429"/>
      <c r="R64" s="1433" t="s">
        <v>447</v>
      </c>
      <c r="S64" s="1434"/>
      <c r="T64" s="1437"/>
      <c r="U64" s="1438"/>
      <c r="V64" s="1441"/>
      <c r="W64" s="1442"/>
      <c r="X64" s="1445"/>
      <c r="Y64" s="1446"/>
      <c r="AB64" s="560"/>
      <c r="AC64" s="556" t="s">
        <v>408</v>
      </c>
      <c r="AD64" s="556"/>
      <c r="AE64" s="556"/>
      <c r="AF64" s="556"/>
      <c r="AG64" s="556"/>
      <c r="AH64" s="556"/>
      <c r="AI64" s="556"/>
      <c r="AJ64" s="556"/>
      <c r="AK64" s="556"/>
      <c r="AL64" s="556"/>
      <c r="AM64" s="556"/>
      <c r="AN64" s="556"/>
      <c r="AO64" s="556"/>
      <c r="AP64" s="556"/>
      <c r="AQ64" s="556" t="s">
        <v>464</v>
      </c>
    </row>
    <row r="65" spans="2:52" s="508" customFormat="1" ht="12" customHeight="1" thickBot="1">
      <c r="B65" s="1430"/>
      <c r="C65" s="1431"/>
      <c r="D65" s="1431"/>
      <c r="E65" s="1431"/>
      <c r="F65" s="1431"/>
      <c r="G65" s="1431"/>
      <c r="H65" s="1431"/>
      <c r="I65" s="1431"/>
      <c r="J65" s="1431"/>
      <c r="K65" s="1431"/>
      <c r="L65" s="1431"/>
      <c r="M65" s="1431"/>
      <c r="N65" s="1431"/>
      <c r="O65" s="1431"/>
      <c r="P65" s="1431"/>
      <c r="Q65" s="1432"/>
      <c r="R65" s="1435"/>
      <c r="S65" s="1436"/>
      <c r="T65" s="1439"/>
      <c r="U65" s="1440"/>
      <c r="V65" s="1443"/>
      <c r="W65" s="1444"/>
      <c r="X65" s="1447"/>
      <c r="Y65" s="1448"/>
      <c r="AB65" s="560"/>
      <c r="AC65" s="556" t="s">
        <v>462</v>
      </c>
      <c r="AD65" s="556"/>
      <c r="AE65" s="556"/>
      <c r="AF65" s="556"/>
      <c r="AG65" s="556"/>
      <c r="AH65" s="556"/>
      <c r="AI65" s="556"/>
      <c r="AJ65" s="556"/>
      <c r="AK65" s="556"/>
      <c r="AL65" s="556"/>
      <c r="AM65" s="556"/>
      <c r="AN65" s="556"/>
      <c r="AO65" s="556"/>
      <c r="AP65" s="556"/>
      <c r="AQ65" s="556" t="s">
        <v>465</v>
      </c>
    </row>
    <row r="66" spans="2:52" s="508" customFormat="1" ht="16.149999999999999" customHeight="1">
      <c r="B66" s="561"/>
      <c r="C66" s="562" t="s">
        <v>466</v>
      </c>
      <c r="D66" s="563"/>
      <c r="E66" s="563"/>
      <c r="F66" s="1463" t="s">
        <v>467</v>
      </c>
      <c r="G66" s="1463"/>
      <c r="H66" s="1463"/>
      <c r="I66" s="1463"/>
      <c r="J66" s="1463"/>
      <c r="K66" s="1463"/>
      <c r="L66" s="1463"/>
      <c r="M66" s="1463"/>
      <c r="N66" s="1463"/>
      <c r="O66" s="1463"/>
      <c r="P66" s="1463"/>
      <c r="Q66" s="1463"/>
      <c r="R66" s="1464"/>
      <c r="S66" s="1465"/>
      <c r="T66" s="1466"/>
      <c r="U66" s="1467"/>
      <c r="V66" s="1468"/>
      <c r="W66" s="1469"/>
      <c r="X66" s="564"/>
      <c r="Y66" s="565"/>
      <c r="AC66" s="556"/>
      <c r="AQ66" s="556" t="s">
        <v>468</v>
      </c>
      <c r="AR66" s="556"/>
      <c r="AS66" s="556"/>
      <c r="AT66" s="556"/>
      <c r="AU66" s="556"/>
      <c r="AV66" s="556"/>
      <c r="AW66" s="556"/>
      <c r="AX66" s="556"/>
      <c r="AY66" s="556"/>
      <c r="AZ66" s="556"/>
    </row>
    <row r="67" spans="2:52" s="508" customFormat="1" ht="16.149999999999999" customHeight="1">
      <c r="B67" s="564"/>
      <c r="C67" s="566" t="s">
        <v>469</v>
      </c>
      <c r="D67" s="567"/>
      <c r="E67" s="567"/>
      <c r="F67" s="1470" t="s">
        <v>470</v>
      </c>
      <c r="G67" s="1470"/>
      <c r="H67" s="1470"/>
      <c r="I67" s="1470"/>
      <c r="J67" s="1470"/>
      <c r="K67" s="1470"/>
      <c r="L67" s="1470"/>
      <c r="M67" s="1470"/>
      <c r="N67" s="1470"/>
      <c r="O67" s="1470"/>
      <c r="P67" s="1470"/>
      <c r="Q67" s="1470"/>
      <c r="R67" s="1470"/>
      <c r="S67" s="1471"/>
      <c r="T67" s="1472"/>
      <c r="U67" s="1473"/>
      <c r="V67" s="1476"/>
      <c r="W67" s="1477"/>
      <c r="X67" s="564"/>
      <c r="Y67" s="565"/>
      <c r="AC67" s="556" t="s">
        <v>464</v>
      </c>
      <c r="AQ67" s="556"/>
      <c r="AR67" s="556"/>
      <c r="AS67" s="556"/>
      <c r="AT67" s="556"/>
      <c r="AU67" s="556"/>
      <c r="AV67" s="556"/>
      <c r="AW67" s="556"/>
      <c r="AX67" s="556"/>
      <c r="AY67" s="556"/>
      <c r="AZ67" s="556"/>
    </row>
    <row r="68" spans="2:52" s="508" customFormat="1" ht="16.149999999999999" customHeight="1">
      <c r="B68" s="564"/>
      <c r="C68" s="568"/>
      <c r="D68" s="569"/>
      <c r="E68" s="569"/>
      <c r="F68" s="1480" t="s">
        <v>471</v>
      </c>
      <c r="G68" s="1480"/>
      <c r="H68" s="1480"/>
      <c r="I68" s="1480"/>
      <c r="J68" s="1480"/>
      <c r="K68" s="1480"/>
      <c r="L68" s="1480"/>
      <c r="M68" s="1480"/>
      <c r="N68" s="1480"/>
      <c r="O68" s="1480"/>
      <c r="P68" s="1480"/>
      <c r="Q68" s="1480"/>
      <c r="R68" s="1480"/>
      <c r="S68" s="1481"/>
      <c r="T68" s="1474"/>
      <c r="U68" s="1475"/>
      <c r="V68" s="1478"/>
      <c r="W68" s="1479"/>
      <c r="X68" s="564"/>
      <c r="Y68" s="565"/>
      <c r="AC68" s="556" t="s">
        <v>465</v>
      </c>
    </row>
    <row r="69" spans="2:52" s="508" customFormat="1" ht="16.149999999999999" customHeight="1">
      <c r="B69" s="564"/>
      <c r="C69" s="570"/>
      <c r="D69" s="571"/>
      <c r="E69" s="571"/>
      <c r="F69" s="1482" t="s">
        <v>472</v>
      </c>
      <c r="G69" s="1482"/>
      <c r="H69" s="1482"/>
      <c r="I69" s="1482"/>
      <c r="J69" s="1482"/>
      <c r="K69" s="1482"/>
      <c r="L69" s="1482"/>
      <c r="M69" s="1482"/>
      <c r="N69" s="1482"/>
      <c r="O69" s="1482"/>
      <c r="P69" s="1482"/>
      <c r="Q69" s="1482"/>
      <c r="R69" s="1482"/>
      <c r="S69" s="1483"/>
      <c r="T69" s="1466"/>
      <c r="U69" s="1467"/>
      <c r="V69" s="572"/>
      <c r="W69" s="573"/>
      <c r="X69" s="564"/>
      <c r="Y69" s="565"/>
      <c r="AC69" s="556"/>
    </row>
    <row r="70" spans="2:52" s="508" customFormat="1" ht="16.149999999999999" customHeight="1">
      <c r="B70" s="564"/>
      <c r="C70" s="1344" t="s">
        <v>473</v>
      </c>
      <c r="D70" s="1326"/>
      <c r="E70" s="1326"/>
      <c r="F70" s="567" t="s">
        <v>474</v>
      </c>
      <c r="G70" s="567"/>
      <c r="H70" s="567"/>
      <c r="I70" s="567"/>
      <c r="J70" s="567"/>
      <c r="K70" s="567"/>
      <c r="L70" s="567"/>
      <c r="M70" s="567"/>
      <c r="N70" s="567"/>
      <c r="O70" s="567"/>
      <c r="P70" s="567"/>
      <c r="Q70" s="567"/>
      <c r="R70" s="567"/>
      <c r="S70" s="574"/>
      <c r="T70" s="1472"/>
      <c r="U70" s="1473"/>
      <c r="V70" s="1476"/>
      <c r="W70" s="1477"/>
      <c r="X70" s="564"/>
      <c r="Y70" s="565"/>
      <c r="AB70" s="560"/>
      <c r="AC70" s="556" t="s">
        <v>468</v>
      </c>
      <c r="AD70" s="556"/>
      <c r="AE70" s="556"/>
      <c r="AF70" s="556"/>
      <c r="AG70" s="556"/>
      <c r="AH70" s="556"/>
      <c r="AI70" s="556"/>
      <c r="AJ70" s="556"/>
      <c r="AK70" s="556"/>
      <c r="AL70" s="556"/>
      <c r="AM70" s="556"/>
      <c r="AN70" s="556"/>
      <c r="AO70" s="556"/>
      <c r="AP70" s="556"/>
      <c r="AQ70" s="556"/>
      <c r="AR70" s="556"/>
      <c r="AS70" s="556"/>
      <c r="AT70" s="556"/>
      <c r="AU70" s="556"/>
      <c r="AV70" s="556"/>
      <c r="AW70" s="556"/>
      <c r="AX70" s="556"/>
      <c r="AY70" s="560"/>
    </row>
    <row r="71" spans="2:52" s="508" customFormat="1" ht="16.149999999999999" customHeight="1">
      <c r="B71" s="564"/>
      <c r="C71" s="568"/>
      <c r="D71" s="569"/>
      <c r="E71" s="569"/>
      <c r="F71" s="1373" t="s">
        <v>475</v>
      </c>
      <c r="G71" s="1373"/>
      <c r="H71" s="1373"/>
      <c r="I71" s="1373"/>
      <c r="J71" s="1373"/>
      <c r="K71" s="1373"/>
      <c r="L71" s="1373"/>
      <c r="M71" s="1373"/>
      <c r="N71" s="1373"/>
      <c r="O71" s="1373"/>
      <c r="P71" s="1373"/>
      <c r="Q71" s="1373"/>
      <c r="R71" s="1373"/>
      <c r="S71" s="1374"/>
      <c r="T71" s="1466"/>
      <c r="U71" s="1467"/>
      <c r="V71" s="1468"/>
      <c r="W71" s="1469"/>
      <c r="X71" s="564"/>
      <c r="Y71" s="565"/>
      <c r="AB71" s="560"/>
      <c r="AC71" s="556"/>
      <c r="AD71" s="556"/>
      <c r="AE71" s="556"/>
      <c r="AF71" s="556"/>
      <c r="AG71" s="556"/>
      <c r="AH71" s="556"/>
      <c r="AI71" s="556"/>
      <c r="AJ71" s="556"/>
      <c r="AK71" s="556"/>
      <c r="AL71" s="556"/>
      <c r="AM71" s="556"/>
      <c r="AN71" s="556"/>
      <c r="AO71" s="556"/>
      <c r="AP71" s="556"/>
      <c r="AQ71" s="556"/>
      <c r="AR71" s="556"/>
      <c r="AS71" s="556"/>
      <c r="AT71" s="556"/>
      <c r="AU71" s="556"/>
      <c r="AV71" s="556"/>
      <c r="AW71" s="556"/>
      <c r="AX71" s="556"/>
      <c r="AY71" s="560"/>
    </row>
    <row r="72" spans="2:52" s="508" customFormat="1" ht="16.149999999999999" customHeight="1">
      <c r="B72" s="564"/>
      <c r="C72" s="1344" t="s">
        <v>476</v>
      </c>
      <c r="D72" s="1326"/>
      <c r="E72" s="1326"/>
      <c r="F72" s="1502" t="s">
        <v>477</v>
      </c>
      <c r="G72" s="1502"/>
      <c r="H72" s="1502"/>
      <c r="I72" s="1502"/>
      <c r="J72" s="1502"/>
      <c r="K72" s="1502"/>
      <c r="L72" s="1502"/>
      <c r="M72" s="1502"/>
      <c r="N72" s="1502"/>
      <c r="O72" s="1502"/>
      <c r="P72" s="1502"/>
      <c r="Q72" s="1502"/>
      <c r="R72" s="1502"/>
      <c r="S72" s="1503"/>
      <c r="T72" s="1504"/>
      <c r="U72" s="1505"/>
      <c r="V72" s="1357"/>
      <c r="W72" s="1358"/>
      <c r="X72" s="564"/>
      <c r="Y72" s="565"/>
      <c r="AB72" s="560"/>
      <c r="AC72" s="556"/>
      <c r="AD72" s="556"/>
      <c r="AE72" s="556"/>
      <c r="AF72" s="556"/>
      <c r="AG72" s="556"/>
      <c r="AH72" s="556"/>
      <c r="AI72" s="556"/>
      <c r="AJ72" s="556"/>
      <c r="AK72" s="556"/>
      <c r="AL72" s="556"/>
      <c r="AM72" s="556"/>
      <c r="AN72" s="556"/>
      <c r="AO72" s="556"/>
      <c r="AP72" s="556"/>
      <c r="AQ72" s="556"/>
      <c r="AR72" s="556"/>
      <c r="AS72" s="556"/>
      <c r="AT72" s="556"/>
      <c r="AU72" s="556"/>
      <c r="AV72" s="556"/>
      <c r="AW72" s="556"/>
      <c r="AX72" s="556"/>
      <c r="AY72" s="560"/>
    </row>
    <row r="73" spans="2:52" s="508" customFormat="1" ht="16.149999999999999" customHeight="1">
      <c r="B73" s="564"/>
      <c r="C73" s="566" t="s">
        <v>478</v>
      </c>
      <c r="D73" s="567"/>
      <c r="E73" s="567"/>
      <c r="F73" s="1326" t="s">
        <v>479</v>
      </c>
      <c r="G73" s="1326"/>
      <c r="H73" s="1326"/>
      <c r="I73" s="1326"/>
      <c r="J73" s="1326"/>
      <c r="K73" s="1326"/>
      <c r="L73" s="1326"/>
      <c r="M73" s="1326"/>
      <c r="N73" s="1326"/>
      <c r="O73" s="1326"/>
      <c r="P73" s="1326"/>
      <c r="Q73" s="1326"/>
      <c r="R73" s="1326"/>
      <c r="S73" s="1327"/>
      <c r="T73" s="1472"/>
      <c r="U73" s="1473"/>
      <c r="V73" s="1476"/>
      <c r="W73" s="1477"/>
      <c r="X73" s="564"/>
      <c r="Y73" s="565"/>
    </row>
    <row r="74" spans="2:52" s="508" customFormat="1" ht="16.149999999999999" customHeight="1">
      <c r="B74" s="564"/>
      <c r="C74" s="568"/>
      <c r="D74" s="569"/>
      <c r="E74" s="569"/>
      <c r="F74" s="1373" t="s">
        <v>480</v>
      </c>
      <c r="G74" s="1373"/>
      <c r="H74" s="1373"/>
      <c r="I74" s="1373"/>
      <c r="J74" s="1373"/>
      <c r="K74" s="1373"/>
      <c r="L74" s="1373"/>
      <c r="M74" s="1373"/>
      <c r="N74" s="1373"/>
      <c r="O74" s="1373"/>
      <c r="P74" s="1373"/>
      <c r="Q74" s="1373"/>
      <c r="R74" s="1373"/>
      <c r="S74" s="1374"/>
      <c r="T74" s="1466"/>
      <c r="U74" s="1467"/>
      <c r="V74" s="1468"/>
      <c r="W74" s="1469"/>
      <c r="X74" s="564"/>
      <c r="Y74" s="565"/>
    </row>
    <row r="75" spans="2:52" s="508" customFormat="1" ht="16.149999999999999" customHeight="1">
      <c r="B75" s="564"/>
      <c r="C75" s="566" t="s">
        <v>481</v>
      </c>
      <c r="D75" s="567"/>
      <c r="E75" s="567"/>
      <c r="F75" s="1500" t="s">
        <v>482</v>
      </c>
      <c r="G75" s="1500"/>
      <c r="H75" s="1500"/>
      <c r="I75" s="1500"/>
      <c r="J75" s="1500"/>
      <c r="K75" s="1500"/>
      <c r="L75" s="1500"/>
      <c r="M75" s="1500"/>
      <c r="N75" s="1500"/>
      <c r="O75" s="1500"/>
      <c r="P75" s="1500"/>
      <c r="Q75" s="1500"/>
      <c r="R75" s="1500"/>
      <c r="S75" s="1501"/>
      <c r="T75" s="1472"/>
      <c r="U75" s="1473"/>
      <c r="V75" s="1357"/>
      <c r="W75" s="1358"/>
      <c r="X75" s="564"/>
      <c r="Y75" s="565"/>
    </row>
    <row r="76" spans="2:52" s="508" customFormat="1" ht="16.149999999999999" customHeight="1">
      <c r="B76" s="564"/>
      <c r="C76" s="568"/>
      <c r="D76" s="569"/>
      <c r="E76" s="569"/>
      <c r="F76" s="1380" t="s">
        <v>483</v>
      </c>
      <c r="G76" s="1380"/>
      <c r="H76" s="1380"/>
      <c r="I76" s="1380"/>
      <c r="J76" s="1380"/>
      <c r="K76" s="1380"/>
      <c r="L76" s="1380"/>
      <c r="M76" s="1380"/>
      <c r="N76" s="1380"/>
      <c r="O76" s="1380"/>
      <c r="P76" s="1380"/>
      <c r="Q76" s="1380"/>
      <c r="R76" s="1380"/>
      <c r="S76" s="1381"/>
      <c r="T76" s="1504"/>
      <c r="U76" s="1505"/>
      <c r="V76" s="1357"/>
      <c r="W76" s="1358"/>
      <c r="X76" s="564"/>
      <c r="Y76" s="565"/>
    </row>
    <row r="77" spans="2:52" s="508" customFormat="1" ht="16.149999999999999" customHeight="1">
      <c r="B77" s="564"/>
      <c r="C77" s="568"/>
      <c r="D77" s="569"/>
      <c r="E77" s="569"/>
      <c r="F77" s="1380" t="s">
        <v>484</v>
      </c>
      <c r="G77" s="1380"/>
      <c r="H77" s="1380"/>
      <c r="I77" s="1380"/>
      <c r="J77" s="1380"/>
      <c r="K77" s="1380"/>
      <c r="L77" s="1380"/>
      <c r="M77" s="1380"/>
      <c r="N77" s="1380"/>
      <c r="O77" s="1380"/>
      <c r="P77" s="1380"/>
      <c r="Q77" s="1380"/>
      <c r="R77" s="1380"/>
      <c r="S77" s="1381"/>
      <c r="T77" s="1504"/>
      <c r="U77" s="1505"/>
      <c r="V77" s="575"/>
      <c r="W77" s="576"/>
      <c r="X77" s="564"/>
      <c r="Y77" s="565"/>
    </row>
    <row r="78" spans="2:52" s="508" customFormat="1" ht="16.149999999999999" customHeight="1">
      <c r="B78" s="564"/>
      <c r="C78" s="1506" t="s">
        <v>485</v>
      </c>
      <c r="D78" s="1507"/>
      <c r="E78" s="1507"/>
      <c r="F78" s="1512" t="s">
        <v>486</v>
      </c>
      <c r="G78" s="1512"/>
      <c r="H78" s="1512"/>
      <c r="I78" s="1512"/>
      <c r="J78" s="1512"/>
      <c r="K78" s="1512"/>
      <c r="L78" s="1512"/>
      <c r="M78" s="1512"/>
      <c r="N78" s="1512"/>
      <c r="O78" s="1512"/>
      <c r="P78" s="1512"/>
      <c r="Q78" s="1512"/>
      <c r="R78" s="1512"/>
      <c r="S78" s="1513"/>
      <c r="T78" s="1472"/>
      <c r="U78" s="1473"/>
      <c r="V78" s="1476"/>
      <c r="W78" s="1477"/>
      <c r="X78" s="564"/>
      <c r="Y78" s="565"/>
    </row>
    <row r="79" spans="2:52" s="508" customFormat="1" ht="16.149999999999999" customHeight="1">
      <c r="B79" s="564"/>
      <c r="C79" s="1508"/>
      <c r="D79" s="1509"/>
      <c r="E79" s="1509"/>
      <c r="F79" s="1514"/>
      <c r="G79" s="1514"/>
      <c r="H79" s="1514"/>
      <c r="I79" s="1514"/>
      <c r="J79" s="1514"/>
      <c r="K79" s="1514"/>
      <c r="L79" s="1514"/>
      <c r="M79" s="1514"/>
      <c r="N79" s="1514"/>
      <c r="O79" s="1514"/>
      <c r="P79" s="1514"/>
      <c r="Q79" s="1514"/>
      <c r="R79" s="1514"/>
      <c r="S79" s="1515"/>
      <c r="T79" s="1474"/>
      <c r="U79" s="1475"/>
      <c r="V79" s="1478"/>
      <c r="W79" s="1479"/>
      <c r="X79" s="564"/>
      <c r="Y79" s="565"/>
    </row>
    <row r="80" spans="2:52" s="508" customFormat="1" ht="16.149999999999999" customHeight="1">
      <c r="B80" s="564"/>
      <c r="C80" s="1508"/>
      <c r="D80" s="1509"/>
      <c r="E80" s="1509"/>
      <c r="F80" s="1516" t="s">
        <v>487</v>
      </c>
      <c r="G80" s="1516"/>
      <c r="H80" s="1516"/>
      <c r="I80" s="1516"/>
      <c r="J80" s="1516"/>
      <c r="K80" s="1516"/>
      <c r="L80" s="1516"/>
      <c r="M80" s="1516"/>
      <c r="N80" s="1516"/>
      <c r="O80" s="1516"/>
      <c r="P80" s="1516"/>
      <c r="Q80" s="1516"/>
      <c r="R80" s="1516"/>
      <c r="S80" s="1517"/>
      <c r="T80" s="1466"/>
      <c r="U80" s="1467"/>
      <c r="V80" s="572"/>
      <c r="W80" s="573"/>
      <c r="X80" s="564"/>
      <c r="Y80" s="565"/>
    </row>
    <row r="81" spans="2:25" s="508" customFormat="1" ht="16.149999999999999" customHeight="1">
      <c r="B81" s="564"/>
      <c r="C81" s="1510"/>
      <c r="D81" s="1511"/>
      <c r="E81" s="1511"/>
      <c r="F81" s="1380" t="s">
        <v>488</v>
      </c>
      <c r="G81" s="1380"/>
      <c r="H81" s="1380"/>
      <c r="I81" s="1380"/>
      <c r="J81" s="1380"/>
      <c r="K81" s="1380"/>
      <c r="L81" s="1380"/>
      <c r="M81" s="1380"/>
      <c r="N81" s="1380"/>
      <c r="O81" s="1380"/>
      <c r="P81" s="1380"/>
      <c r="Q81" s="1380"/>
      <c r="R81" s="1380"/>
      <c r="S81" s="1381"/>
      <c r="T81" s="1504"/>
      <c r="U81" s="1505"/>
      <c r="V81" s="1357"/>
      <c r="W81" s="1358"/>
      <c r="X81" s="564"/>
      <c r="Y81" s="565"/>
    </row>
    <row r="82" spans="2:25" s="508" customFormat="1" ht="16.149999999999999" customHeight="1">
      <c r="B82" s="564"/>
      <c r="C82" s="1344" t="s">
        <v>489</v>
      </c>
      <c r="D82" s="1326"/>
      <c r="E82" s="1326"/>
      <c r="F82" s="1502" t="s">
        <v>490</v>
      </c>
      <c r="G82" s="1502"/>
      <c r="H82" s="1502"/>
      <c r="I82" s="1502"/>
      <c r="J82" s="1502"/>
      <c r="K82" s="1502"/>
      <c r="L82" s="1502"/>
      <c r="M82" s="1502"/>
      <c r="N82" s="1502"/>
      <c r="O82" s="1502"/>
      <c r="P82" s="1502"/>
      <c r="Q82" s="1502"/>
      <c r="R82" s="1502"/>
      <c r="S82" s="1503"/>
      <c r="T82" s="1504"/>
      <c r="U82" s="1505"/>
      <c r="V82" s="575"/>
      <c r="W82" s="576"/>
      <c r="X82" s="564"/>
      <c r="Y82" s="565"/>
    </row>
    <row r="83" spans="2:25" s="508" customFormat="1" ht="16.149999999999999" customHeight="1">
      <c r="B83" s="564"/>
      <c r="C83" s="1344" t="s">
        <v>491</v>
      </c>
      <c r="D83" s="1326"/>
      <c r="E83" s="1326"/>
      <c r="F83" s="567" t="s">
        <v>853</v>
      </c>
      <c r="G83" s="567"/>
      <c r="H83" s="567"/>
      <c r="I83" s="567"/>
      <c r="J83" s="567"/>
      <c r="K83" s="567"/>
      <c r="L83" s="567"/>
      <c r="M83" s="567"/>
      <c r="N83" s="567"/>
      <c r="O83" s="567"/>
      <c r="P83" s="567"/>
      <c r="Q83" s="567"/>
      <c r="R83" s="567"/>
      <c r="S83" s="574"/>
      <c r="T83" s="1472"/>
      <c r="U83" s="1473"/>
      <c r="V83" s="1476"/>
      <c r="W83" s="1477"/>
      <c r="X83" s="564"/>
      <c r="Y83" s="565"/>
    </row>
    <row r="84" spans="2:25" s="508" customFormat="1" ht="16.149999999999999" customHeight="1">
      <c r="B84" s="564"/>
      <c r="C84" s="568"/>
      <c r="D84" s="569"/>
      <c r="E84" s="569"/>
      <c r="F84" s="569" t="s">
        <v>492</v>
      </c>
      <c r="G84" s="569"/>
      <c r="H84" s="569"/>
      <c r="I84" s="569"/>
      <c r="J84" s="569"/>
      <c r="K84" s="569"/>
      <c r="L84" s="569"/>
      <c r="M84" s="569"/>
      <c r="N84" s="569"/>
      <c r="O84" s="569"/>
      <c r="P84" s="569"/>
      <c r="Q84" s="569"/>
      <c r="R84" s="569"/>
      <c r="S84" s="577"/>
      <c r="T84" s="1474"/>
      <c r="U84" s="1475"/>
      <c r="V84" s="1478"/>
      <c r="W84" s="1479"/>
      <c r="X84" s="564"/>
      <c r="Y84" s="565"/>
    </row>
    <row r="85" spans="2:25" s="508" customFormat="1" ht="16.149999999999999" customHeight="1">
      <c r="B85" s="564"/>
      <c r="C85" s="788" t="s">
        <v>493</v>
      </c>
      <c r="D85" s="789"/>
      <c r="E85" s="789"/>
      <c r="F85" s="789"/>
      <c r="G85" s="789"/>
      <c r="H85" s="789"/>
      <c r="I85" s="789"/>
      <c r="J85" s="789"/>
      <c r="K85" s="789"/>
      <c r="L85" s="789"/>
      <c r="M85" s="789"/>
      <c r="N85" s="789"/>
      <c r="O85" s="789"/>
      <c r="P85" s="789"/>
      <c r="Q85" s="789"/>
      <c r="R85" s="789"/>
      <c r="S85" s="790"/>
      <c r="T85" s="1526"/>
      <c r="U85" s="1527"/>
      <c r="V85" s="795"/>
      <c r="W85" s="796"/>
      <c r="X85" s="564"/>
      <c r="Y85" s="565"/>
    </row>
    <row r="86" spans="2:25" s="508" customFormat="1" ht="16.149999999999999" customHeight="1" thickBot="1">
      <c r="B86" s="564"/>
      <c r="C86" s="791" t="s">
        <v>766</v>
      </c>
      <c r="D86" s="792"/>
      <c r="E86" s="792"/>
      <c r="F86" s="792"/>
      <c r="G86" s="792"/>
      <c r="H86" s="792"/>
      <c r="I86" s="792"/>
      <c r="J86" s="792"/>
      <c r="K86" s="792"/>
      <c r="L86" s="792"/>
      <c r="M86" s="792"/>
      <c r="N86" s="793"/>
      <c r="O86" s="793"/>
      <c r="P86" s="793"/>
      <c r="Q86" s="793"/>
      <c r="R86" s="793"/>
      <c r="S86" s="794"/>
      <c r="T86" s="1439"/>
      <c r="U86" s="1440"/>
      <c r="V86" s="1443"/>
      <c r="W86" s="1444"/>
      <c r="X86" s="581"/>
      <c r="Y86" s="582"/>
    </row>
    <row r="87" spans="2:25" s="508" customFormat="1" ht="14.25" customHeight="1">
      <c r="B87" s="583"/>
      <c r="C87" s="584"/>
      <c r="D87" s="584"/>
      <c r="E87" s="584"/>
      <c r="F87" s="584"/>
      <c r="G87" s="584" t="s">
        <v>494</v>
      </c>
      <c r="H87" s="584"/>
      <c r="I87" s="584"/>
      <c r="J87" s="584"/>
      <c r="K87" s="584"/>
      <c r="L87" s="584"/>
      <c r="M87" s="584"/>
      <c r="N87" s="584"/>
      <c r="O87" s="584"/>
      <c r="P87" s="584"/>
      <c r="Q87" s="585"/>
      <c r="R87" s="1433" t="s">
        <v>495</v>
      </c>
      <c r="S87" s="1518"/>
      <c r="T87" s="1437"/>
      <c r="U87" s="1438"/>
      <c r="V87" s="1441"/>
      <c r="W87" s="1442"/>
      <c r="X87" s="1522"/>
      <c r="Y87" s="1446"/>
    </row>
    <row r="88" spans="2:25" s="508" customFormat="1" ht="14.25" customHeight="1">
      <c r="B88" s="1534" t="s">
        <v>496</v>
      </c>
      <c r="C88" s="1535"/>
      <c r="D88" s="1535"/>
      <c r="E88" s="1535"/>
      <c r="F88" s="1535"/>
      <c r="G88" s="1535"/>
      <c r="H88" s="1535"/>
      <c r="I88" s="1535"/>
      <c r="J88" s="1535"/>
      <c r="K88" s="1535"/>
      <c r="L88" s="1535"/>
      <c r="M88" s="1535"/>
      <c r="N88" s="1535"/>
      <c r="O88" s="1535"/>
      <c r="P88" s="1535"/>
      <c r="Q88" s="1536"/>
      <c r="R88" s="1519"/>
      <c r="S88" s="1520"/>
      <c r="T88" s="1474"/>
      <c r="U88" s="1475"/>
      <c r="V88" s="1478"/>
      <c r="W88" s="1479"/>
      <c r="X88" s="1523"/>
      <c r="Y88" s="1524"/>
    </row>
    <row r="89" spans="2:25" s="508" customFormat="1" ht="14.25" customHeight="1" thickBot="1">
      <c r="B89" s="1534" t="s">
        <v>497</v>
      </c>
      <c r="C89" s="1535"/>
      <c r="D89" s="1535"/>
      <c r="E89" s="1535"/>
      <c r="F89" s="1535"/>
      <c r="G89" s="1535"/>
      <c r="H89" s="1535"/>
      <c r="I89" s="1535"/>
      <c r="J89" s="1535"/>
      <c r="K89" s="1535"/>
      <c r="L89" s="1535"/>
      <c r="M89" s="1535"/>
      <c r="N89" s="1535"/>
      <c r="O89" s="1535"/>
      <c r="P89" s="1535"/>
      <c r="Q89" s="1536"/>
      <c r="R89" s="1435"/>
      <c r="S89" s="1521"/>
      <c r="T89" s="1439"/>
      <c r="U89" s="1440"/>
      <c r="V89" s="1443"/>
      <c r="W89" s="1444"/>
      <c r="X89" s="1525"/>
      <c r="Y89" s="1448"/>
    </row>
    <row r="90" spans="2:25" s="508" customFormat="1" ht="16.149999999999999" customHeight="1">
      <c r="B90" s="564"/>
      <c r="C90" s="586" t="s">
        <v>498</v>
      </c>
      <c r="D90" s="587"/>
      <c r="E90" s="587"/>
      <c r="F90" s="587"/>
      <c r="G90" s="587"/>
      <c r="H90" s="587"/>
      <c r="I90" s="587"/>
      <c r="J90" s="587"/>
      <c r="K90" s="587"/>
      <c r="L90" s="587"/>
      <c r="M90" s="587"/>
      <c r="N90" s="587"/>
      <c r="O90" s="587"/>
      <c r="P90" s="587"/>
      <c r="Q90" s="587"/>
      <c r="R90" s="569"/>
      <c r="S90" s="569"/>
      <c r="T90" s="1537"/>
      <c r="U90" s="1538"/>
      <c r="V90" s="1539"/>
      <c r="W90" s="1540"/>
      <c r="X90" s="507"/>
      <c r="Y90" s="565"/>
    </row>
    <row r="91" spans="2:25" s="508" customFormat="1" ht="16.149999999999999" customHeight="1">
      <c r="B91" s="564"/>
      <c r="C91" s="566" t="s">
        <v>499</v>
      </c>
      <c r="D91" s="567"/>
      <c r="E91" s="567"/>
      <c r="F91" s="567"/>
      <c r="G91" s="567"/>
      <c r="H91" s="567"/>
      <c r="I91" s="567"/>
      <c r="J91" s="567"/>
      <c r="K91" s="567"/>
      <c r="L91" s="567"/>
      <c r="M91" s="567"/>
      <c r="N91" s="567"/>
      <c r="O91" s="567"/>
      <c r="P91" s="567"/>
      <c r="Q91" s="567"/>
      <c r="R91" s="567"/>
      <c r="S91" s="574"/>
      <c r="T91" s="1541"/>
      <c r="U91" s="1542"/>
      <c r="V91" s="774"/>
      <c r="W91" s="775"/>
      <c r="X91" s="507"/>
      <c r="Y91" s="565"/>
    </row>
    <row r="92" spans="2:25" s="508" customFormat="1" ht="16.149999999999999" customHeight="1">
      <c r="B92" s="564"/>
      <c r="C92" s="568"/>
      <c r="D92" s="569"/>
      <c r="E92" s="569"/>
      <c r="F92" s="1326" t="s">
        <v>500</v>
      </c>
      <c r="G92" s="1326"/>
      <c r="H92" s="1326"/>
      <c r="I92" s="1326"/>
      <c r="J92" s="1326"/>
      <c r="K92" s="1326"/>
      <c r="L92" s="1326"/>
      <c r="M92" s="1326"/>
      <c r="N92" s="1326"/>
      <c r="O92" s="1326"/>
      <c r="P92" s="1326"/>
      <c r="Q92" s="1326"/>
      <c r="R92" s="1326"/>
      <c r="S92" s="1327"/>
      <c r="T92" s="1543"/>
      <c r="U92" s="1544"/>
      <c r="V92" s="770"/>
      <c r="W92" s="771"/>
      <c r="X92" s="507"/>
      <c r="Y92" s="565"/>
    </row>
    <row r="93" spans="2:25" s="508" customFormat="1" ht="16.149999999999999" customHeight="1" thickBot="1">
      <c r="B93" s="564"/>
      <c r="C93" s="588" t="s">
        <v>501</v>
      </c>
      <c r="D93" s="589"/>
      <c r="E93" s="589"/>
      <c r="F93" s="589"/>
      <c r="G93" s="589"/>
      <c r="H93" s="589"/>
      <c r="I93" s="589"/>
      <c r="J93" s="589"/>
      <c r="K93" s="589"/>
      <c r="L93" s="589"/>
      <c r="M93" s="589"/>
      <c r="N93" s="589"/>
      <c r="O93" s="589"/>
      <c r="P93" s="589"/>
      <c r="Q93" s="589"/>
      <c r="R93" s="589"/>
      <c r="S93" s="590"/>
      <c r="T93" s="1545"/>
      <c r="U93" s="1546"/>
      <c r="V93" s="772"/>
      <c r="W93" s="773"/>
      <c r="X93" s="507"/>
      <c r="Y93" s="565"/>
    </row>
    <row r="94" spans="2:25" s="508" customFormat="1" ht="12" customHeight="1">
      <c r="B94" s="1528" t="s">
        <v>502</v>
      </c>
      <c r="C94" s="1529"/>
      <c r="D94" s="1529"/>
      <c r="E94" s="1529"/>
      <c r="F94" s="1529"/>
      <c r="G94" s="1529"/>
      <c r="H94" s="1529"/>
      <c r="I94" s="1529"/>
      <c r="J94" s="1529"/>
      <c r="K94" s="1529"/>
      <c r="L94" s="1529"/>
      <c r="M94" s="1529"/>
      <c r="N94" s="1529"/>
      <c r="O94" s="1529"/>
      <c r="P94" s="1529"/>
      <c r="Q94" s="1530"/>
      <c r="R94" s="1433" t="s">
        <v>495</v>
      </c>
      <c r="S94" s="1434"/>
      <c r="T94" s="1437"/>
      <c r="U94" s="1438"/>
      <c r="V94" s="1441"/>
      <c r="W94" s="1442"/>
      <c r="X94" s="1445"/>
      <c r="Y94" s="1446"/>
    </row>
    <row r="95" spans="2:25" s="508" customFormat="1" ht="12" customHeight="1" thickBot="1">
      <c r="B95" s="1531"/>
      <c r="C95" s="1532"/>
      <c r="D95" s="1532"/>
      <c r="E95" s="1532"/>
      <c r="F95" s="1532"/>
      <c r="G95" s="1532"/>
      <c r="H95" s="1532"/>
      <c r="I95" s="1532"/>
      <c r="J95" s="1532"/>
      <c r="K95" s="1532"/>
      <c r="L95" s="1532"/>
      <c r="M95" s="1532"/>
      <c r="N95" s="1532"/>
      <c r="O95" s="1532"/>
      <c r="P95" s="1532"/>
      <c r="Q95" s="1533"/>
      <c r="R95" s="1435"/>
      <c r="S95" s="1436"/>
      <c r="T95" s="1439"/>
      <c r="U95" s="1440"/>
      <c r="V95" s="1443"/>
      <c r="W95" s="1444"/>
      <c r="X95" s="1447"/>
      <c r="Y95" s="1448"/>
    </row>
    <row r="96" spans="2:25" s="508" customFormat="1" ht="16.149999999999999" customHeight="1">
      <c r="B96" s="564"/>
      <c r="C96" s="586" t="s">
        <v>503</v>
      </c>
      <c r="D96" s="587"/>
      <c r="E96" s="587"/>
      <c r="F96" s="587"/>
      <c r="G96" s="587"/>
      <c r="H96" s="587"/>
      <c r="I96" s="587"/>
      <c r="J96" s="587"/>
      <c r="K96" s="587"/>
      <c r="L96" s="587"/>
      <c r="M96" s="587"/>
      <c r="N96" s="587"/>
      <c r="O96" s="587"/>
      <c r="P96" s="587"/>
      <c r="Q96" s="587"/>
      <c r="R96" s="569"/>
      <c r="S96" s="569"/>
      <c r="T96" s="1437"/>
      <c r="U96" s="1438"/>
      <c r="V96" s="1441"/>
      <c r="W96" s="1442"/>
      <c r="X96" s="507"/>
      <c r="Y96" s="565"/>
    </row>
    <row r="97" spans="2:43" s="508" customFormat="1" ht="16.149999999999999" customHeight="1">
      <c r="B97" s="564"/>
      <c r="C97" s="568" t="s">
        <v>504</v>
      </c>
      <c r="D97" s="569"/>
      <c r="E97" s="569"/>
      <c r="F97" s="569"/>
      <c r="G97" s="569"/>
      <c r="H97" s="569"/>
      <c r="I97" s="569"/>
      <c r="J97" s="569"/>
      <c r="K97" s="569"/>
      <c r="L97" s="569"/>
      <c r="M97" s="569"/>
      <c r="N97" s="569"/>
      <c r="O97" s="569"/>
      <c r="P97" s="569"/>
      <c r="Q97" s="569"/>
      <c r="R97" s="569"/>
      <c r="S97" s="569"/>
      <c r="T97" s="1466"/>
      <c r="U97" s="1467"/>
      <c r="V97" s="1468"/>
      <c r="W97" s="1469"/>
      <c r="X97" s="507"/>
      <c r="Y97" s="565"/>
    </row>
    <row r="98" spans="2:43" s="508" customFormat="1" ht="16.149999999999999" customHeight="1">
      <c r="B98" s="564"/>
      <c r="C98" s="591" t="s">
        <v>498</v>
      </c>
      <c r="D98" s="592"/>
      <c r="E98" s="592"/>
      <c r="F98" s="592"/>
      <c r="G98" s="592"/>
      <c r="H98" s="592"/>
      <c r="I98" s="592"/>
      <c r="J98" s="592"/>
      <c r="K98" s="592"/>
      <c r="L98" s="592"/>
      <c r="M98" s="592"/>
      <c r="N98" s="592"/>
      <c r="O98" s="592"/>
      <c r="P98" s="592"/>
      <c r="Q98" s="592"/>
      <c r="R98" s="592"/>
      <c r="S98" s="592"/>
      <c r="T98" s="1504"/>
      <c r="U98" s="1505"/>
      <c r="V98" s="1357"/>
      <c r="W98" s="1358"/>
      <c r="X98" s="507"/>
      <c r="Y98" s="565"/>
    </row>
    <row r="99" spans="2:43" s="508" customFormat="1" ht="16.149999999999999" customHeight="1" thickBot="1">
      <c r="B99" s="564"/>
      <c r="C99" s="1552" t="s">
        <v>505</v>
      </c>
      <c r="D99" s="1553"/>
      <c r="E99" s="1553"/>
      <c r="F99" s="1553"/>
      <c r="G99" s="1553"/>
      <c r="H99" s="1553"/>
      <c r="I99" s="1553"/>
      <c r="J99" s="1553"/>
      <c r="K99" s="1553"/>
      <c r="L99" s="1553"/>
      <c r="M99" s="1553"/>
      <c r="N99" s="1553"/>
      <c r="O99" s="1553"/>
      <c r="P99" s="1553"/>
      <c r="Q99" s="1553"/>
      <c r="R99" s="1553"/>
      <c r="S99" s="1554"/>
      <c r="T99" s="1555"/>
      <c r="U99" s="1556"/>
      <c r="V99" s="1557"/>
      <c r="W99" s="1558"/>
      <c r="X99" s="507"/>
      <c r="Y99" s="565"/>
    </row>
    <row r="100" spans="2:43" s="508" customFormat="1" ht="12" customHeight="1">
      <c r="B100" s="1528" t="s">
        <v>506</v>
      </c>
      <c r="C100" s="1529"/>
      <c r="D100" s="1529"/>
      <c r="E100" s="1529"/>
      <c r="F100" s="1529"/>
      <c r="G100" s="1529"/>
      <c r="H100" s="1529"/>
      <c r="I100" s="1529"/>
      <c r="J100" s="1529"/>
      <c r="K100" s="1529"/>
      <c r="L100" s="1529"/>
      <c r="M100" s="1529"/>
      <c r="N100" s="1529"/>
      <c r="O100" s="1529"/>
      <c r="P100" s="1529"/>
      <c r="Q100" s="1530"/>
      <c r="R100" s="1433" t="s">
        <v>449</v>
      </c>
      <c r="S100" s="1434"/>
      <c r="T100" s="1437"/>
      <c r="U100" s="1438"/>
      <c r="V100" s="1441"/>
      <c r="W100" s="1442"/>
      <c r="X100" s="1445"/>
      <c r="Y100" s="1446"/>
    </row>
    <row r="101" spans="2:43" s="508" customFormat="1" ht="12" customHeight="1" thickBot="1">
      <c r="B101" s="1531"/>
      <c r="C101" s="1532"/>
      <c r="D101" s="1532"/>
      <c r="E101" s="1532"/>
      <c r="F101" s="1532"/>
      <c r="G101" s="1532"/>
      <c r="H101" s="1532"/>
      <c r="I101" s="1532"/>
      <c r="J101" s="1532"/>
      <c r="K101" s="1532"/>
      <c r="L101" s="1532"/>
      <c r="M101" s="1532"/>
      <c r="N101" s="1532"/>
      <c r="O101" s="1532"/>
      <c r="P101" s="1532"/>
      <c r="Q101" s="1533"/>
      <c r="R101" s="1435"/>
      <c r="S101" s="1436"/>
      <c r="T101" s="1439"/>
      <c r="U101" s="1440"/>
      <c r="V101" s="1443"/>
      <c r="W101" s="1444"/>
      <c r="X101" s="1447"/>
      <c r="Y101" s="1448"/>
    </row>
    <row r="102" spans="2:43" s="508" customFormat="1" ht="16.149999999999999" customHeight="1">
      <c r="B102" s="564"/>
      <c r="C102" s="1547" t="s">
        <v>507</v>
      </c>
      <c r="D102" s="1548"/>
      <c r="E102" s="1548"/>
      <c r="F102" s="1548"/>
      <c r="G102" s="1548"/>
      <c r="H102" s="1548"/>
      <c r="I102" s="1548"/>
      <c r="J102" s="1548"/>
      <c r="K102" s="1548"/>
      <c r="L102" s="1548"/>
      <c r="M102" s="1548"/>
      <c r="N102" s="1548"/>
      <c r="O102" s="1548"/>
      <c r="P102" s="1548"/>
      <c r="Q102" s="1548"/>
      <c r="R102" s="1373"/>
      <c r="S102" s="1374"/>
      <c r="T102" s="1549"/>
      <c r="U102" s="1550"/>
      <c r="V102" s="1539"/>
      <c r="W102" s="1540"/>
      <c r="X102" s="593"/>
      <c r="Y102" s="594"/>
    </row>
    <row r="103" spans="2:43" s="508" customFormat="1" ht="16.149999999999999" customHeight="1">
      <c r="B103" s="564"/>
      <c r="C103" s="566" t="s">
        <v>508</v>
      </c>
      <c r="D103" s="567"/>
      <c r="E103" s="567"/>
      <c r="F103" s="567"/>
      <c r="G103" s="567"/>
      <c r="H103" s="567"/>
      <c r="I103" s="567"/>
      <c r="J103" s="567"/>
      <c r="K103" s="567"/>
      <c r="L103" s="567"/>
      <c r="M103" s="567"/>
      <c r="N103" s="567"/>
      <c r="O103" s="567"/>
      <c r="P103" s="567"/>
      <c r="Q103" s="567"/>
      <c r="R103" s="567"/>
      <c r="S103" s="574"/>
      <c r="T103" s="1472"/>
      <c r="U103" s="1473"/>
      <c r="V103" s="1476"/>
      <c r="W103" s="1477"/>
      <c r="X103" s="564"/>
      <c r="Y103" s="565"/>
    </row>
    <row r="104" spans="2:43" s="508" customFormat="1" ht="16.149999999999999" customHeight="1">
      <c r="B104" s="564"/>
      <c r="C104" s="1551" t="s">
        <v>509</v>
      </c>
      <c r="D104" s="1373"/>
      <c r="E104" s="1373"/>
      <c r="F104" s="1373"/>
      <c r="G104" s="1373"/>
      <c r="H104" s="1373"/>
      <c r="I104" s="1373"/>
      <c r="J104" s="1373"/>
      <c r="K104" s="1373"/>
      <c r="L104" s="1373"/>
      <c r="M104" s="1373"/>
      <c r="N104" s="1373"/>
      <c r="O104" s="1373"/>
      <c r="P104" s="1373"/>
      <c r="Q104" s="1373"/>
      <c r="R104" s="1373"/>
      <c r="S104" s="1374"/>
      <c r="T104" s="1466"/>
      <c r="U104" s="1467"/>
      <c r="V104" s="1468"/>
      <c r="W104" s="1469"/>
      <c r="X104" s="507"/>
      <c r="Y104" s="565"/>
    </row>
    <row r="105" spans="2:43" s="508" customFormat="1" ht="16.149999999999999" customHeight="1">
      <c r="B105" s="564"/>
      <c r="C105" s="1559" t="s">
        <v>510</v>
      </c>
      <c r="D105" s="1560"/>
      <c r="E105" s="1560"/>
      <c r="F105" s="1560"/>
      <c r="G105" s="1560"/>
      <c r="H105" s="1560"/>
      <c r="I105" s="1560"/>
      <c r="J105" s="1560"/>
      <c r="K105" s="1560"/>
      <c r="L105" s="1560"/>
      <c r="M105" s="1560"/>
      <c r="N105" s="1560"/>
      <c r="O105" s="1560"/>
      <c r="P105" s="1560"/>
      <c r="Q105" s="1560"/>
      <c r="R105" s="1560"/>
      <c r="S105" s="1561"/>
      <c r="T105" s="1472"/>
      <c r="U105" s="1473"/>
      <c r="V105" s="595"/>
      <c r="W105" s="596"/>
      <c r="X105" s="507"/>
      <c r="Y105" s="565"/>
    </row>
    <row r="106" spans="2:43" s="508" customFormat="1" ht="16.149999999999999" customHeight="1" thickBot="1">
      <c r="B106" s="581"/>
      <c r="C106" s="1562" t="s">
        <v>511</v>
      </c>
      <c r="D106" s="1563"/>
      <c r="E106" s="1563"/>
      <c r="F106" s="1563"/>
      <c r="G106" s="1563"/>
      <c r="H106" s="1563"/>
      <c r="I106" s="1563"/>
      <c r="J106" s="1563"/>
      <c r="K106" s="1563"/>
      <c r="L106" s="1563"/>
      <c r="M106" s="1563"/>
      <c r="N106" s="1563"/>
      <c r="O106" s="1563"/>
      <c r="P106" s="1563"/>
      <c r="Q106" s="1563"/>
      <c r="R106" s="1563"/>
      <c r="S106" s="1564"/>
      <c r="T106" s="1439"/>
      <c r="U106" s="1440"/>
      <c r="V106" s="1443"/>
      <c r="W106" s="1444"/>
      <c r="X106" s="597"/>
      <c r="Y106" s="582"/>
      <c r="AK106" s="1382" t="s">
        <v>770</v>
      </c>
      <c r="AL106" s="1382"/>
      <c r="AM106" s="1382"/>
      <c r="AN106" s="1382"/>
      <c r="AO106" s="1382"/>
      <c r="AP106" s="1382"/>
      <c r="AQ106" s="1382"/>
    </row>
    <row r="107" spans="2:43" s="510" customFormat="1" ht="20.25" customHeight="1">
      <c r="B107" s="1407" t="s">
        <v>819</v>
      </c>
      <c r="C107" s="1407"/>
      <c r="D107" s="1407"/>
      <c r="E107" s="1407"/>
      <c r="F107" s="1407"/>
      <c r="G107" s="1407"/>
      <c r="H107" s="1407"/>
      <c r="I107" s="1407"/>
      <c r="J107" s="1407"/>
      <c r="K107" s="1407"/>
      <c r="L107" s="1407"/>
      <c r="M107" s="1407"/>
      <c r="N107" s="1407"/>
      <c r="O107" s="1407"/>
      <c r="P107" s="1407"/>
      <c r="Q107" s="1407"/>
      <c r="R107" s="1407"/>
      <c r="S107" s="1407"/>
      <c r="T107" s="1407"/>
      <c r="U107" s="1407"/>
      <c r="V107" s="1407"/>
      <c r="W107" s="1385" t="s">
        <v>512</v>
      </c>
      <c r="X107" s="1385"/>
      <c r="Y107" s="1385"/>
      <c r="AK107" s="1382"/>
      <c r="AL107" s="1382"/>
      <c r="AM107" s="1382"/>
      <c r="AN107" s="1382"/>
      <c r="AO107" s="1382"/>
      <c r="AP107" s="1382"/>
      <c r="AQ107" s="1382"/>
    </row>
    <row r="108" spans="2:43" s="508" customFormat="1" ht="18" customHeight="1">
      <c r="B108" s="518" t="s">
        <v>443</v>
      </c>
      <c r="C108" s="507"/>
      <c r="D108" s="507"/>
      <c r="E108" s="540"/>
      <c r="F108" s="507"/>
      <c r="G108" s="507"/>
      <c r="H108" s="507"/>
      <c r="I108" s="507"/>
      <c r="J108" s="507"/>
      <c r="K108" s="507"/>
      <c r="L108" s="507"/>
      <c r="M108" s="507"/>
      <c r="N108" s="507"/>
      <c r="O108" s="507"/>
      <c r="P108" s="507"/>
      <c r="Q108" s="507"/>
      <c r="R108" s="507"/>
      <c r="S108" s="507"/>
      <c r="T108" s="507"/>
      <c r="U108" s="507"/>
      <c r="V108" s="507"/>
      <c r="W108" s="507"/>
      <c r="X108" s="507"/>
      <c r="Y108" s="507"/>
    </row>
    <row r="109" spans="2:43" s="508" customFormat="1" ht="20.25" customHeight="1">
      <c r="B109" s="1408" t="s">
        <v>114</v>
      </c>
      <c r="C109" s="1409"/>
      <c r="D109" s="1410"/>
      <c r="E109" s="1411" t="str">
        <f>G10</f>
        <v>0562</v>
      </c>
      <c r="F109" s="1412"/>
      <c r="G109" s="1413"/>
      <c r="H109" s="1414" t="s">
        <v>444</v>
      </c>
      <c r="I109" s="1415"/>
      <c r="J109" s="1415"/>
      <c r="K109" s="1416"/>
      <c r="L109" s="1411" t="str">
        <f>O10</f>
        <v/>
      </c>
      <c r="M109" s="1412"/>
      <c r="N109" s="1412"/>
      <c r="O109" s="1413"/>
      <c r="P109" s="1417" t="s">
        <v>445</v>
      </c>
      <c r="Q109" s="1418"/>
      <c r="R109" s="1419"/>
      <c r="S109" s="1420">
        <f>G18</f>
        <v>0</v>
      </c>
      <c r="T109" s="1421"/>
      <c r="U109" s="1421"/>
      <c r="V109" s="1421"/>
      <c r="W109" s="1421"/>
      <c r="X109" s="1421"/>
      <c r="Y109" s="1422"/>
      <c r="Z109" s="533"/>
    </row>
    <row r="110" spans="2:43" s="508" customFormat="1" ht="14.25" customHeight="1">
      <c r="B110" s="507"/>
      <c r="C110" s="507"/>
      <c r="D110" s="507"/>
      <c r="E110" s="507"/>
      <c r="F110" s="507"/>
      <c r="G110" s="507"/>
      <c r="H110" s="507"/>
      <c r="I110" s="507"/>
      <c r="J110" s="507"/>
      <c r="K110" s="507"/>
      <c r="L110" s="507"/>
      <c r="M110" s="541" t="s">
        <v>446</v>
      </c>
      <c r="N110" s="507"/>
      <c r="O110" s="507"/>
      <c r="P110" s="507"/>
      <c r="Q110" s="507"/>
      <c r="R110" s="507"/>
      <c r="S110" s="507"/>
      <c r="T110" s="507"/>
      <c r="W110" s="507"/>
      <c r="X110" s="507"/>
      <c r="Y110" s="507"/>
    </row>
    <row r="111" spans="2:43" ht="5.0999999999999996" customHeight="1">
      <c r="B111" s="542"/>
      <c r="C111" s="543"/>
      <c r="D111" s="543"/>
      <c r="E111" s="543"/>
      <c r="F111" s="543"/>
      <c r="G111" s="543"/>
      <c r="H111" s="543"/>
      <c r="I111" s="543"/>
      <c r="J111" s="543"/>
      <c r="K111" s="543"/>
      <c r="L111" s="543"/>
      <c r="M111" s="543"/>
      <c r="N111" s="543"/>
      <c r="O111" s="543"/>
      <c r="P111" s="543"/>
      <c r="Q111" s="543"/>
      <c r="R111" s="543"/>
      <c r="S111" s="543"/>
      <c r="T111" s="543"/>
      <c r="U111" s="543"/>
      <c r="V111" s="543"/>
      <c r="W111" s="543"/>
      <c r="X111" s="543"/>
      <c r="Y111" s="544"/>
    </row>
    <row r="112" spans="2:43" ht="14.1" customHeight="1">
      <c r="B112" s="545"/>
      <c r="C112" s="546" t="s">
        <v>447</v>
      </c>
      <c r="D112" s="547" t="s">
        <v>448</v>
      </c>
      <c r="E112" s="547"/>
      <c r="F112" s="547"/>
      <c r="G112" s="547"/>
      <c r="H112" s="547"/>
      <c r="I112" s="547"/>
      <c r="J112" s="547"/>
      <c r="K112" s="547"/>
      <c r="L112" s="547"/>
      <c r="M112" s="547"/>
      <c r="N112" s="548" t="s">
        <v>449</v>
      </c>
      <c r="O112" s="547" t="s">
        <v>450</v>
      </c>
      <c r="P112" s="547"/>
      <c r="Q112" s="547"/>
      <c r="R112" s="547"/>
      <c r="S112" s="547"/>
      <c r="T112" s="547"/>
      <c r="U112" s="547"/>
      <c r="V112" s="547"/>
      <c r="W112" s="547"/>
      <c r="X112" s="547"/>
      <c r="Y112" s="549"/>
    </row>
    <row r="113" spans="2:51" ht="14.1" customHeight="1">
      <c r="B113" s="545"/>
      <c r="C113" s="546" t="s">
        <v>451</v>
      </c>
      <c r="D113" s="1375" t="s">
        <v>452</v>
      </c>
      <c r="E113" s="1375"/>
      <c r="F113" s="1375"/>
      <c r="G113" s="1375"/>
      <c r="H113" s="1375"/>
      <c r="I113" s="1375"/>
      <c r="J113" s="1375"/>
      <c r="K113" s="1375"/>
      <c r="L113" s="1375"/>
      <c r="M113" s="1375"/>
      <c r="N113" s="548" t="s">
        <v>453</v>
      </c>
      <c r="O113" s="1375" t="s">
        <v>834</v>
      </c>
      <c r="P113" s="1375"/>
      <c r="Q113" s="1375"/>
      <c r="R113" s="1375"/>
      <c r="S113" s="1375"/>
      <c r="T113" s="1375"/>
      <c r="U113" s="1375"/>
      <c r="V113" s="1375"/>
      <c r="W113" s="1375"/>
      <c r="X113" s="1375"/>
      <c r="Y113" s="1376"/>
    </row>
    <row r="114" spans="2:51" ht="14.1" customHeight="1">
      <c r="B114" s="545"/>
      <c r="C114" s="546" t="s">
        <v>455</v>
      </c>
      <c r="D114" s="547" t="s">
        <v>456</v>
      </c>
      <c r="E114" s="547"/>
      <c r="F114" s="547"/>
      <c r="G114" s="547"/>
      <c r="H114" s="547"/>
      <c r="I114" s="547"/>
      <c r="J114" s="547"/>
      <c r="K114" s="547"/>
      <c r="L114" s="547"/>
      <c r="M114" s="547"/>
      <c r="N114" s="548" t="s">
        <v>833</v>
      </c>
      <c r="O114" s="547" t="s">
        <v>454</v>
      </c>
      <c r="P114" s="547"/>
      <c r="Q114" s="547"/>
      <c r="R114" s="547"/>
      <c r="S114" s="547"/>
      <c r="T114" s="547"/>
      <c r="U114" s="547"/>
      <c r="V114" s="547"/>
      <c r="W114" s="547"/>
      <c r="X114" s="547"/>
      <c r="Y114" s="549"/>
    </row>
    <row r="115" spans="2:51" ht="5.0999999999999996" customHeight="1" thickBot="1">
      <c r="B115" s="550"/>
      <c r="C115" s="547"/>
      <c r="D115" s="547"/>
      <c r="E115" s="547"/>
      <c r="F115" s="547"/>
      <c r="G115" s="547"/>
      <c r="H115" s="547"/>
      <c r="I115" s="547"/>
      <c r="J115" s="547"/>
      <c r="K115" s="547"/>
      <c r="L115" s="547"/>
      <c r="M115" s="551"/>
      <c r="N115" s="547"/>
      <c r="O115" s="547"/>
      <c r="P115" s="547"/>
      <c r="Q115" s="547"/>
      <c r="R115" s="547"/>
      <c r="S115" s="547"/>
      <c r="T115" s="547"/>
      <c r="U115" s="547"/>
      <c r="V115" s="547"/>
      <c r="W115" s="547"/>
      <c r="X115" s="547"/>
      <c r="Y115" s="549"/>
    </row>
    <row r="116" spans="2:51" ht="8.25" customHeight="1" thickBot="1">
      <c r="B116" s="552"/>
      <c r="C116" s="553"/>
      <c r="D116" s="553"/>
      <c r="E116" s="553"/>
      <c r="F116" s="553"/>
      <c r="G116" s="553"/>
      <c r="H116" s="553"/>
      <c r="I116" s="553"/>
      <c r="J116" s="553"/>
      <c r="K116" s="553"/>
      <c r="L116" s="553"/>
      <c r="M116" s="554"/>
      <c r="N116" s="553"/>
      <c r="O116" s="553"/>
      <c r="P116" s="553"/>
      <c r="Q116" s="553"/>
      <c r="R116" s="553"/>
      <c r="S116" s="553"/>
      <c r="T116" s="553"/>
      <c r="U116" s="553"/>
      <c r="V116" s="553"/>
      <c r="W116" s="553"/>
      <c r="X116" s="553"/>
      <c r="Y116" s="553"/>
    </row>
    <row r="117" spans="2:51" s="508" customFormat="1" ht="16.149999999999999" customHeight="1">
      <c r="B117" s="1575" t="s">
        <v>457</v>
      </c>
      <c r="C117" s="1576"/>
      <c r="D117" s="1576"/>
      <c r="E117" s="1576"/>
      <c r="F117" s="1576"/>
      <c r="G117" s="1576"/>
      <c r="H117" s="1576"/>
      <c r="I117" s="1576"/>
      <c r="J117" s="1576"/>
      <c r="K117" s="1576"/>
      <c r="L117" s="1576"/>
      <c r="M117" s="1576"/>
      <c r="N117" s="1576"/>
      <c r="O117" s="1576"/>
      <c r="P117" s="1576"/>
      <c r="Q117" s="1576"/>
      <c r="R117" s="1576"/>
      <c r="S117" s="1577"/>
      <c r="T117" s="1349" t="s">
        <v>458</v>
      </c>
      <c r="U117" s="1350"/>
      <c r="V117" s="1353" t="s">
        <v>459</v>
      </c>
      <c r="W117" s="1354"/>
      <c r="X117" s="1349" t="s">
        <v>460</v>
      </c>
      <c r="Y117" s="1350"/>
    </row>
    <row r="118" spans="2:51" s="508" customFormat="1" ht="16.149999999999999" customHeight="1" thickBot="1">
      <c r="B118" s="1578"/>
      <c r="C118" s="1579"/>
      <c r="D118" s="1579"/>
      <c r="E118" s="1579"/>
      <c r="F118" s="1579"/>
      <c r="G118" s="1579"/>
      <c r="H118" s="1579"/>
      <c r="I118" s="1579"/>
      <c r="J118" s="1579"/>
      <c r="K118" s="1579"/>
      <c r="L118" s="1579"/>
      <c r="M118" s="1579"/>
      <c r="N118" s="1579"/>
      <c r="O118" s="1579"/>
      <c r="P118" s="1579"/>
      <c r="Q118" s="1579"/>
      <c r="R118" s="1579"/>
      <c r="S118" s="1580"/>
      <c r="T118" s="1351"/>
      <c r="U118" s="1352"/>
      <c r="V118" s="1355"/>
      <c r="W118" s="1356"/>
      <c r="X118" s="1351"/>
      <c r="Y118" s="1352"/>
    </row>
    <row r="119" spans="2:51" s="508" customFormat="1" ht="12" customHeight="1">
      <c r="B119" s="1528" t="s">
        <v>513</v>
      </c>
      <c r="C119" s="1529"/>
      <c r="D119" s="1529"/>
      <c r="E119" s="1529"/>
      <c r="F119" s="1529"/>
      <c r="G119" s="1529"/>
      <c r="H119" s="1529"/>
      <c r="I119" s="1529"/>
      <c r="J119" s="1529"/>
      <c r="K119" s="1529"/>
      <c r="L119" s="1529"/>
      <c r="M119" s="1529"/>
      <c r="N119" s="1529"/>
      <c r="O119" s="1529"/>
      <c r="P119" s="1529"/>
      <c r="Q119" s="1530"/>
      <c r="R119" s="1433" t="s">
        <v>447</v>
      </c>
      <c r="S119" s="1434"/>
      <c r="T119" s="1437"/>
      <c r="U119" s="1438"/>
      <c r="V119" s="1441"/>
      <c r="W119" s="1442"/>
      <c r="X119" s="1445"/>
      <c r="Y119" s="1446"/>
      <c r="AB119" s="560"/>
      <c r="AC119" s="556"/>
      <c r="AD119" s="556"/>
      <c r="AE119" s="556"/>
      <c r="AF119" s="556"/>
      <c r="AG119" s="556"/>
      <c r="AH119" s="556"/>
      <c r="AI119" s="556"/>
      <c r="AJ119" s="556"/>
      <c r="AK119" s="556"/>
      <c r="AL119" s="556"/>
      <c r="AM119" s="556"/>
      <c r="AN119" s="556"/>
      <c r="AO119" s="556"/>
      <c r="AP119" s="556"/>
      <c r="AQ119" s="556"/>
      <c r="AR119" s="556"/>
      <c r="AS119" s="556"/>
      <c r="AT119" s="556"/>
      <c r="AU119" s="556"/>
      <c r="AV119" s="556"/>
      <c r="AW119" s="556"/>
      <c r="AX119" s="556"/>
      <c r="AY119" s="560"/>
    </row>
    <row r="120" spans="2:51" s="508" customFormat="1" ht="12" customHeight="1" thickBot="1">
      <c r="B120" s="1531"/>
      <c r="C120" s="1532"/>
      <c r="D120" s="1532"/>
      <c r="E120" s="1532"/>
      <c r="F120" s="1532"/>
      <c r="G120" s="1532"/>
      <c r="H120" s="1532"/>
      <c r="I120" s="1532"/>
      <c r="J120" s="1532"/>
      <c r="K120" s="1532"/>
      <c r="L120" s="1532"/>
      <c r="M120" s="1532"/>
      <c r="N120" s="1532"/>
      <c r="O120" s="1532"/>
      <c r="P120" s="1532"/>
      <c r="Q120" s="1533"/>
      <c r="R120" s="1435"/>
      <c r="S120" s="1436"/>
      <c r="T120" s="1439"/>
      <c r="U120" s="1440"/>
      <c r="V120" s="1443"/>
      <c r="W120" s="1444"/>
      <c r="X120" s="1447"/>
      <c r="Y120" s="1448"/>
      <c r="AB120" s="560"/>
      <c r="AC120" s="556"/>
      <c r="AD120" s="556"/>
      <c r="AE120" s="556"/>
      <c r="AF120" s="556"/>
      <c r="AG120" s="556"/>
      <c r="AH120" s="556"/>
      <c r="AI120" s="556"/>
      <c r="AJ120" s="556"/>
      <c r="AK120" s="556"/>
      <c r="AL120" s="556"/>
      <c r="AM120" s="556"/>
      <c r="AN120" s="556"/>
      <c r="AO120" s="556"/>
      <c r="AP120" s="556"/>
      <c r="AQ120" s="556"/>
      <c r="AR120" s="556"/>
      <c r="AS120" s="556"/>
      <c r="AT120" s="556"/>
      <c r="AU120" s="556"/>
      <c r="AV120" s="556"/>
      <c r="AW120" s="556"/>
      <c r="AX120" s="556"/>
      <c r="AY120" s="560"/>
    </row>
    <row r="121" spans="2:51" s="508" customFormat="1" ht="16.149999999999999" customHeight="1">
      <c r="B121" s="564"/>
      <c r="C121" s="1547" t="s">
        <v>514</v>
      </c>
      <c r="D121" s="1548"/>
      <c r="E121" s="1548"/>
      <c r="F121" s="598" t="s">
        <v>515</v>
      </c>
      <c r="G121" s="598"/>
      <c r="H121" s="598"/>
      <c r="I121" s="598"/>
      <c r="J121" s="598"/>
      <c r="K121" s="598"/>
      <c r="L121" s="598"/>
      <c r="M121" s="598"/>
      <c r="N121" s="598"/>
      <c r="O121" s="598"/>
      <c r="P121" s="598"/>
      <c r="Q121" s="598"/>
      <c r="R121" s="592"/>
      <c r="S121" s="599"/>
      <c r="T121" s="1466"/>
      <c r="U121" s="1467"/>
      <c r="V121" s="1468"/>
      <c r="W121" s="1469"/>
      <c r="X121" s="564"/>
      <c r="Y121" s="565"/>
    </row>
    <row r="122" spans="2:51" s="508" customFormat="1" ht="15.6" customHeight="1">
      <c r="B122" s="564"/>
      <c r="C122" s="1565" t="s">
        <v>516</v>
      </c>
      <c r="D122" s="1566"/>
      <c r="E122" s="1566"/>
      <c r="F122" s="1470" t="s">
        <v>762</v>
      </c>
      <c r="G122" s="1470"/>
      <c r="H122" s="1470"/>
      <c r="I122" s="1470"/>
      <c r="J122" s="1470"/>
      <c r="K122" s="1470"/>
      <c r="L122" s="1470"/>
      <c r="M122" s="1470"/>
      <c r="N122" s="1470"/>
      <c r="O122" s="1470"/>
      <c r="P122" s="1470"/>
      <c r="Q122" s="1470"/>
      <c r="R122" s="1470"/>
      <c r="S122" s="1471"/>
      <c r="T122" s="1504"/>
      <c r="U122" s="1505"/>
      <c r="V122" s="575"/>
      <c r="W122" s="576"/>
      <c r="X122" s="564"/>
      <c r="Y122" s="565"/>
    </row>
    <row r="123" spans="2:51" s="508" customFormat="1" ht="15.6" customHeight="1">
      <c r="B123" s="564"/>
      <c r="C123" s="1567"/>
      <c r="D123" s="1568"/>
      <c r="E123" s="1568"/>
      <c r="F123" s="1569" t="s">
        <v>883</v>
      </c>
      <c r="G123" s="1569"/>
      <c r="H123" s="1569"/>
      <c r="I123" s="1569"/>
      <c r="J123" s="1569"/>
      <c r="K123" s="1569"/>
      <c r="L123" s="1569"/>
      <c r="M123" s="1569"/>
      <c r="N123" s="1569"/>
      <c r="O123" s="1569"/>
      <c r="P123" s="1569"/>
      <c r="Q123" s="1569"/>
      <c r="R123" s="1569"/>
      <c r="S123" s="1570"/>
      <c r="T123" s="1472"/>
      <c r="U123" s="1473"/>
      <c r="V123" s="575"/>
      <c r="W123" s="576"/>
      <c r="X123" s="564"/>
      <c r="Y123" s="565"/>
    </row>
    <row r="124" spans="2:51" s="508" customFormat="1" ht="15.6" customHeight="1">
      <c r="B124" s="564"/>
      <c r="C124" s="600"/>
      <c r="D124" s="601"/>
      <c r="E124" s="601"/>
      <c r="F124" s="1571"/>
      <c r="G124" s="1571"/>
      <c r="H124" s="1571"/>
      <c r="I124" s="1571"/>
      <c r="J124" s="1571"/>
      <c r="K124" s="1571"/>
      <c r="L124" s="1571"/>
      <c r="M124" s="1571"/>
      <c r="N124" s="1571"/>
      <c r="O124" s="1571"/>
      <c r="P124" s="1571"/>
      <c r="Q124" s="1571"/>
      <c r="R124" s="1571"/>
      <c r="S124" s="1572"/>
      <c r="T124" s="1474"/>
      <c r="U124" s="1475"/>
      <c r="V124" s="595"/>
      <c r="W124" s="596"/>
      <c r="X124" s="564"/>
      <c r="Y124" s="565"/>
    </row>
    <row r="125" spans="2:51" s="508" customFormat="1" ht="15.6" customHeight="1">
      <c r="B125" s="564"/>
      <c r="C125" s="1066"/>
      <c r="D125" s="1067"/>
      <c r="E125" s="1067"/>
      <c r="F125" s="1571"/>
      <c r="G125" s="1571"/>
      <c r="H125" s="1571"/>
      <c r="I125" s="1571"/>
      <c r="J125" s="1571"/>
      <c r="K125" s="1571"/>
      <c r="L125" s="1571"/>
      <c r="M125" s="1571"/>
      <c r="N125" s="1571"/>
      <c r="O125" s="1571"/>
      <c r="P125" s="1571"/>
      <c r="Q125" s="1571"/>
      <c r="R125" s="1571"/>
      <c r="S125" s="1572"/>
      <c r="T125" s="1474"/>
      <c r="U125" s="1475"/>
      <c r="V125" s="1068"/>
      <c r="W125" s="1069"/>
      <c r="X125" s="564"/>
      <c r="Y125" s="565"/>
    </row>
    <row r="126" spans="2:51" s="508" customFormat="1" ht="15.6" customHeight="1">
      <c r="B126" s="564"/>
      <c r="C126" s="1076"/>
      <c r="D126" s="1077"/>
      <c r="E126" s="1077"/>
      <c r="F126" s="1571"/>
      <c r="G126" s="1571"/>
      <c r="H126" s="1571"/>
      <c r="I126" s="1571"/>
      <c r="J126" s="1571"/>
      <c r="K126" s="1571"/>
      <c r="L126" s="1571"/>
      <c r="M126" s="1571"/>
      <c r="N126" s="1571"/>
      <c r="O126" s="1571"/>
      <c r="P126" s="1571"/>
      <c r="Q126" s="1571"/>
      <c r="R126" s="1571"/>
      <c r="S126" s="1572"/>
      <c r="T126" s="1474"/>
      <c r="U126" s="1475"/>
      <c r="V126" s="1072"/>
      <c r="W126" s="1073"/>
      <c r="X126" s="564"/>
      <c r="Y126" s="565"/>
    </row>
    <row r="127" spans="2:51" s="508" customFormat="1" ht="15.6" customHeight="1">
      <c r="B127" s="564"/>
      <c r="C127" s="602"/>
      <c r="D127" s="603"/>
      <c r="E127" s="603"/>
      <c r="F127" s="1573"/>
      <c r="G127" s="1573"/>
      <c r="H127" s="1573"/>
      <c r="I127" s="1573"/>
      <c r="J127" s="1573"/>
      <c r="K127" s="1573"/>
      <c r="L127" s="1573"/>
      <c r="M127" s="1573"/>
      <c r="N127" s="1573"/>
      <c r="O127" s="1573"/>
      <c r="P127" s="1573"/>
      <c r="Q127" s="1573"/>
      <c r="R127" s="1573"/>
      <c r="S127" s="1574"/>
      <c r="T127" s="1466"/>
      <c r="U127" s="1467"/>
      <c r="V127" s="572"/>
      <c r="W127" s="573"/>
      <c r="X127" s="564"/>
      <c r="Y127" s="565"/>
    </row>
    <row r="128" spans="2:51" s="508" customFormat="1" ht="16.149999999999999" customHeight="1">
      <c r="B128" s="564"/>
      <c r="C128" s="1344" t="s">
        <v>517</v>
      </c>
      <c r="D128" s="1326"/>
      <c r="E128" s="1326"/>
      <c r="F128" s="1359" t="s">
        <v>763</v>
      </c>
      <c r="G128" s="1359"/>
      <c r="H128" s="1359"/>
      <c r="I128" s="1359"/>
      <c r="J128" s="1359"/>
      <c r="K128" s="1359"/>
      <c r="L128" s="1359"/>
      <c r="M128" s="1359"/>
      <c r="N128" s="1359"/>
      <c r="O128" s="1359"/>
      <c r="P128" s="1359"/>
      <c r="Q128" s="1359"/>
      <c r="R128" s="1359"/>
      <c r="S128" s="1360"/>
      <c r="T128" s="1472"/>
      <c r="U128" s="1473"/>
      <c r="V128" s="604"/>
      <c r="W128" s="605"/>
      <c r="X128" s="564"/>
      <c r="Y128" s="565"/>
    </row>
    <row r="129" spans="2:25" s="508" customFormat="1" ht="16.149999999999999" customHeight="1">
      <c r="B129" s="564"/>
      <c r="C129" s="568"/>
      <c r="D129" s="569"/>
      <c r="E129" s="569"/>
      <c r="F129" s="1583" t="s">
        <v>518</v>
      </c>
      <c r="G129" s="1583"/>
      <c r="H129" s="1583"/>
      <c r="I129" s="1583"/>
      <c r="J129" s="1583"/>
      <c r="K129" s="1583"/>
      <c r="L129" s="1583"/>
      <c r="M129" s="1583"/>
      <c r="N129" s="1583"/>
      <c r="O129" s="1583"/>
      <c r="P129" s="1583"/>
      <c r="Q129" s="1583"/>
      <c r="R129" s="1583"/>
      <c r="S129" s="1584"/>
      <c r="T129" s="1474"/>
      <c r="U129" s="1475"/>
      <c r="V129" s="606"/>
      <c r="W129" s="607"/>
      <c r="X129" s="564"/>
      <c r="Y129" s="565"/>
    </row>
    <row r="130" spans="2:25" s="510" customFormat="1" ht="16.149999999999999" customHeight="1">
      <c r="B130" s="608"/>
      <c r="C130" s="566" t="s">
        <v>519</v>
      </c>
      <c r="D130" s="567"/>
      <c r="E130" s="567"/>
      <c r="F130" s="1585" t="s">
        <v>520</v>
      </c>
      <c r="G130" s="1585"/>
      <c r="H130" s="1585"/>
      <c r="I130" s="1585"/>
      <c r="J130" s="1585"/>
      <c r="K130" s="1585"/>
      <c r="L130" s="1585"/>
      <c r="M130" s="1585"/>
      <c r="N130" s="1585"/>
      <c r="O130" s="1585"/>
      <c r="P130" s="1585"/>
      <c r="Q130" s="1585"/>
      <c r="R130" s="1585"/>
      <c r="S130" s="1586"/>
      <c r="T130" s="1340"/>
      <c r="U130" s="1341"/>
      <c r="V130" s="604"/>
      <c r="W130" s="605"/>
      <c r="X130" s="608"/>
      <c r="Y130" s="609"/>
    </row>
    <row r="131" spans="2:25" s="510" customFormat="1" ht="16.149999999999999" customHeight="1">
      <c r="B131" s="608"/>
      <c r="C131" s="568" t="s">
        <v>521</v>
      </c>
      <c r="D131" s="569"/>
      <c r="E131" s="569"/>
      <c r="F131" s="1587" t="s">
        <v>522</v>
      </c>
      <c r="G131" s="1587"/>
      <c r="H131" s="1587"/>
      <c r="I131" s="1587"/>
      <c r="J131" s="1587"/>
      <c r="K131" s="1587"/>
      <c r="L131" s="1587"/>
      <c r="M131" s="1587"/>
      <c r="N131" s="1587"/>
      <c r="O131" s="1587"/>
      <c r="P131" s="1587"/>
      <c r="Q131" s="1587"/>
      <c r="R131" s="1587"/>
      <c r="S131" s="1588"/>
      <c r="T131" s="1347"/>
      <c r="U131" s="1348"/>
      <c r="V131" s="610"/>
      <c r="W131" s="611"/>
      <c r="X131" s="608"/>
      <c r="Y131" s="609"/>
    </row>
    <row r="132" spans="2:25" s="510" customFormat="1" ht="16.149999999999999" customHeight="1">
      <c r="B132" s="608"/>
      <c r="C132" s="568"/>
      <c r="D132" s="569"/>
      <c r="E132" s="569"/>
      <c r="F132" s="1585" t="s">
        <v>767</v>
      </c>
      <c r="G132" s="1585"/>
      <c r="H132" s="1585"/>
      <c r="I132" s="1585"/>
      <c r="J132" s="1585"/>
      <c r="K132" s="1585"/>
      <c r="L132" s="1585"/>
      <c r="M132" s="1585"/>
      <c r="N132" s="1585"/>
      <c r="O132" s="1585"/>
      <c r="P132" s="1585"/>
      <c r="Q132" s="1585"/>
      <c r="R132" s="1585"/>
      <c r="S132" s="1586"/>
      <c r="T132" s="1340"/>
      <c r="U132" s="1341"/>
      <c r="V132" s="1581"/>
      <c r="W132" s="1582"/>
      <c r="X132" s="608"/>
      <c r="Y132" s="609"/>
    </row>
    <row r="133" spans="2:25" s="510" customFormat="1" ht="16.149999999999999" customHeight="1">
      <c r="B133" s="608"/>
      <c r="C133" s="568"/>
      <c r="D133" s="569"/>
      <c r="E133" s="569"/>
      <c r="F133" s="1470" t="s">
        <v>523</v>
      </c>
      <c r="G133" s="1470"/>
      <c r="H133" s="1470"/>
      <c r="I133" s="1470"/>
      <c r="J133" s="1470"/>
      <c r="K133" s="1470"/>
      <c r="L133" s="1470"/>
      <c r="M133" s="1470"/>
      <c r="N133" s="1470"/>
      <c r="O133" s="1470"/>
      <c r="P133" s="1470"/>
      <c r="Q133" s="1470"/>
      <c r="R133" s="1470"/>
      <c r="S133" s="1471"/>
      <c r="T133" s="1340"/>
      <c r="U133" s="1341"/>
      <c r="V133" s="612"/>
      <c r="W133" s="613"/>
      <c r="X133" s="608"/>
      <c r="Y133" s="609"/>
    </row>
    <row r="134" spans="2:25" s="510" customFormat="1" ht="16.149999999999999" customHeight="1">
      <c r="B134" s="608"/>
      <c r="C134" s="568"/>
      <c r="D134" s="569"/>
      <c r="E134" s="569"/>
      <c r="F134" s="1589" t="s">
        <v>524</v>
      </c>
      <c r="G134" s="1589"/>
      <c r="H134" s="1589"/>
      <c r="I134" s="1589"/>
      <c r="J134" s="1589"/>
      <c r="K134" s="1589"/>
      <c r="L134" s="1589"/>
      <c r="M134" s="1589"/>
      <c r="N134" s="1589"/>
      <c r="O134" s="1589"/>
      <c r="P134" s="1589"/>
      <c r="Q134" s="1589"/>
      <c r="R134" s="1589"/>
      <c r="S134" s="1590"/>
      <c r="T134" s="1347"/>
      <c r="U134" s="1348"/>
      <c r="V134" s="614"/>
      <c r="W134" s="615"/>
      <c r="X134" s="608"/>
      <c r="Y134" s="609"/>
    </row>
    <row r="135" spans="2:25" s="510" customFormat="1" ht="16.149999999999999" customHeight="1">
      <c r="B135" s="608"/>
      <c r="C135" s="1344" t="s">
        <v>525</v>
      </c>
      <c r="D135" s="1326"/>
      <c r="E135" s="1326"/>
      <c r="F135" s="567" t="s">
        <v>526</v>
      </c>
      <c r="G135" s="567"/>
      <c r="H135" s="567"/>
      <c r="I135" s="567"/>
      <c r="J135" s="567"/>
      <c r="K135" s="567"/>
      <c r="L135" s="567"/>
      <c r="M135" s="567"/>
      <c r="N135" s="567"/>
      <c r="O135" s="567"/>
      <c r="P135" s="567"/>
      <c r="Q135" s="567"/>
      <c r="R135" s="567"/>
      <c r="S135" s="567"/>
      <c r="T135" s="1340"/>
      <c r="U135" s="1341"/>
      <c r="V135" s="1581"/>
      <c r="W135" s="1582"/>
      <c r="X135" s="608"/>
      <c r="Y135" s="609"/>
    </row>
    <row r="136" spans="2:25" s="510" customFormat="1" ht="16.149999999999999" customHeight="1">
      <c r="B136" s="608"/>
      <c r="C136" s="1344" t="s">
        <v>855</v>
      </c>
      <c r="D136" s="1326"/>
      <c r="E136" s="1326"/>
      <c r="F136" s="567" t="s">
        <v>856</v>
      </c>
      <c r="G136" s="567"/>
      <c r="H136" s="567"/>
      <c r="I136" s="567"/>
      <c r="J136" s="567"/>
      <c r="K136" s="567"/>
      <c r="L136" s="567"/>
      <c r="M136" s="567"/>
      <c r="N136" s="567"/>
      <c r="O136" s="567"/>
      <c r="P136" s="567"/>
      <c r="Q136" s="567"/>
      <c r="R136" s="567"/>
      <c r="S136" s="567"/>
      <c r="T136" s="1340"/>
      <c r="U136" s="1341"/>
      <c r="V136" s="1078"/>
      <c r="W136" s="1079"/>
      <c r="X136" s="608"/>
      <c r="Y136" s="609"/>
    </row>
    <row r="137" spans="2:25" s="510" customFormat="1" ht="16.149999999999999" customHeight="1">
      <c r="B137" s="608"/>
      <c r="C137" s="1075"/>
      <c r="D137" s="1074"/>
      <c r="E137" s="1074"/>
      <c r="F137" s="1345" t="s">
        <v>857</v>
      </c>
      <c r="G137" s="1345"/>
      <c r="H137" s="1345"/>
      <c r="I137" s="1345"/>
      <c r="J137" s="1345"/>
      <c r="K137" s="1345"/>
      <c r="L137" s="1345"/>
      <c r="M137" s="1345"/>
      <c r="N137" s="1345"/>
      <c r="O137" s="1345"/>
      <c r="P137" s="1345"/>
      <c r="Q137" s="1345"/>
      <c r="R137" s="1345"/>
      <c r="S137" s="1346"/>
      <c r="T137" s="1347"/>
      <c r="U137" s="1348"/>
      <c r="V137" s="1080"/>
      <c r="W137" s="1081"/>
      <c r="X137" s="608"/>
      <c r="Y137" s="609"/>
    </row>
    <row r="138" spans="2:25" s="510" customFormat="1" ht="16.149999999999999" customHeight="1">
      <c r="B138" s="608"/>
      <c r="C138" s="621" t="s">
        <v>530</v>
      </c>
      <c r="D138" s="567"/>
      <c r="E138" s="567"/>
      <c r="F138" s="1326" t="s">
        <v>854</v>
      </c>
      <c r="G138" s="1326"/>
      <c r="H138" s="1326"/>
      <c r="I138" s="1326"/>
      <c r="J138" s="1326"/>
      <c r="K138" s="1326"/>
      <c r="L138" s="1326"/>
      <c r="M138" s="1326"/>
      <c r="N138" s="1326"/>
      <c r="O138" s="1326"/>
      <c r="P138" s="1326"/>
      <c r="Q138" s="1326"/>
      <c r="R138" s="1326"/>
      <c r="S138" s="1327"/>
      <c r="T138" s="1338"/>
      <c r="U138" s="1339"/>
      <c r="V138" s="1357"/>
      <c r="W138" s="1358"/>
      <c r="X138" s="608"/>
      <c r="Y138" s="609"/>
    </row>
    <row r="139" spans="2:25" s="510" customFormat="1" ht="20.100000000000001" customHeight="1">
      <c r="B139" s="608"/>
      <c r="C139" s="622" t="s">
        <v>531</v>
      </c>
      <c r="D139" s="1030"/>
      <c r="E139" s="1030"/>
      <c r="F139" s="1365" t="s">
        <v>909</v>
      </c>
      <c r="G139" s="1365"/>
      <c r="H139" s="1365"/>
      <c r="I139" s="1365"/>
      <c r="J139" s="1365"/>
      <c r="K139" s="1365"/>
      <c r="L139" s="1365"/>
      <c r="M139" s="1365"/>
      <c r="N139" s="1365"/>
      <c r="O139" s="1365"/>
      <c r="P139" s="1365"/>
      <c r="Q139" s="1365"/>
      <c r="R139" s="1365"/>
      <c r="S139" s="1366"/>
      <c r="T139" s="1340"/>
      <c r="U139" s="1341"/>
      <c r="V139" s="1072"/>
      <c r="W139" s="1073"/>
      <c r="X139" s="608"/>
      <c r="Y139" s="609"/>
    </row>
    <row r="140" spans="2:25" s="510" customFormat="1" ht="20.100000000000001" customHeight="1">
      <c r="B140" s="608"/>
      <c r="C140" s="622"/>
      <c r="D140" s="1030"/>
      <c r="E140" s="1030"/>
      <c r="F140" s="1367"/>
      <c r="G140" s="1367"/>
      <c r="H140" s="1367"/>
      <c r="I140" s="1367"/>
      <c r="J140" s="1367"/>
      <c r="K140" s="1367"/>
      <c r="L140" s="1367"/>
      <c r="M140" s="1367"/>
      <c r="N140" s="1367"/>
      <c r="O140" s="1367"/>
      <c r="P140" s="1367"/>
      <c r="Q140" s="1367"/>
      <c r="R140" s="1367"/>
      <c r="S140" s="1368"/>
      <c r="T140" s="1364"/>
      <c r="U140" s="1361"/>
      <c r="V140" s="1113"/>
      <c r="W140" s="1114"/>
      <c r="X140" s="608"/>
      <c r="Y140" s="609"/>
    </row>
    <row r="141" spans="2:25" s="510" customFormat="1" ht="20.100000000000001" customHeight="1">
      <c r="B141" s="608"/>
      <c r="C141" s="622"/>
      <c r="D141" s="1030"/>
      <c r="E141" s="1030"/>
      <c r="F141" s="1369"/>
      <c r="G141" s="1369"/>
      <c r="H141" s="1369"/>
      <c r="I141" s="1369"/>
      <c r="J141" s="1369"/>
      <c r="K141" s="1369"/>
      <c r="L141" s="1369"/>
      <c r="M141" s="1369"/>
      <c r="N141" s="1369"/>
      <c r="O141" s="1369"/>
      <c r="P141" s="1369"/>
      <c r="Q141" s="1369"/>
      <c r="R141" s="1369"/>
      <c r="S141" s="1370"/>
      <c r="T141" s="1347"/>
      <c r="U141" s="1348"/>
      <c r="V141" s="1070"/>
      <c r="W141" s="1071"/>
      <c r="X141" s="608"/>
      <c r="Y141" s="609"/>
    </row>
    <row r="142" spans="2:25" s="510" customFormat="1" ht="16.149999999999999" customHeight="1">
      <c r="B142" s="608"/>
      <c r="C142" s="1084"/>
      <c r="D142" s="569"/>
      <c r="E142" s="569"/>
      <c r="F142" s="1359" t="s">
        <v>532</v>
      </c>
      <c r="G142" s="1359"/>
      <c r="H142" s="1359"/>
      <c r="I142" s="1359"/>
      <c r="J142" s="1359"/>
      <c r="K142" s="1359"/>
      <c r="L142" s="1359"/>
      <c r="M142" s="1359"/>
      <c r="N142" s="1359"/>
      <c r="O142" s="1359"/>
      <c r="P142" s="1359"/>
      <c r="Q142" s="1359"/>
      <c r="R142" s="1359"/>
      <c r="S142" s="1360"/>
      <c r="T142" s="1340"/>
      <c r="U142" s="1361"/>
      <c r="V142" s="623"/>
      <c r="W142" s="624"/>
      <c r="X142" s="608"/>
      <c r="Y142" s="609"/>
    </row>
    <row r="143" spans="2:25" s="510" customFormat="1" ht="16.149999999999999" customHeight="1">
      <c r="B143" s="608"/>
      <c r="C143" s="568"/>
      <c r="D143" s="569"/>
      <c r="E143" s="569"/>
      <c r="F143" s="1362" t="s">
        <v>764</v>
      </c>
      <c r="G143" s="1362"/>
      <c r="H143" s="1362"/>
      <c r="I143" s="1362"/>
      <c r="J143" s="1362"/>
      <c r="K143" s="1362"/>
      <c r="L143" s="1362"/>
      <c r="M143" s="1362"/>
      <c r="N143" s="1362"/>
      <c r="O143" s="1362"/>
      <c r="P143" s="1362"/>
      <c r="Q143" s="1362"/>
      <c r="R143" s="1362"/>
      <c r="S143" s="1363"/>
      <c r="T143" s="1347"/>
      <c r="U143" s="1348"/>
      <c r="V143" s="619"/>
      <c r="W143" s="620"/>
      <c r="X143" s="608"/>
      <c r="Y143" s="609"/>
    </row>
    <row r="144" spans="2:25" s="510" customFormat="1" ht="16.149999999999999" customHeight="1">
      <c r="B144" s="608"/>
      <c r="C144" s="568"/>
      <c r="D144" s="569"/>
      <c r="E144" s="569"/>
      <c r="F144" s="1605" t="s">
        <v>533</v>
      </c>
      <c r="G144" s="1605"/>
      <c r="H144" s="1605"/>
      <c r="I144" s="1605"/>
      <c r="J144" s="1605"/>
      <c r="K144" s="1605"/>
      <c r="L144" s="1605"/>
      <c r="M144" s="1605"/>
      <c r="N144" s="1605"/>
      <c r="O144" s="1605"/>
      <c r="P144" s="1605"/>
      <c r="Q144" s="1605"/>
      <c r="R144" s="1605"/>
      <c r="S144" s="1606"/>
      <c r="T144" s="1340"/>
      <c r="U144" s="1341"/>
      <c r="V144" s="616"/>
      <c r="W144" s="617"/>
      <c r="X144" s="608"/>
      <c r="Y144" s="609"/>
    </row>
    <row r="145" spans="2:25" s="510" customFormat="1" ht="16.149999999999999" customHeight="1">
      <c r="B145" s="608"/>
      <c r="C145" s="570"/>
      <c r="D145" s="571"/>
      <c r="E145" s="571"/>
      <c r="F145" s="1607" t="s">
        <v>534</v>
      </c>
      <c r="G145" s="1607"/>
      <c r="H145" s="1607"/>
      <c r="I145" s="1607"/>
      <c r="J145" s="1607"/>
      <c r="K145" s="1607"/>
      <c r="L145" s="1607"/>
      <c r="M145" s="1607"/>
      <c r="N145" s="1607"/>
      <c r="O145" s="1607"/>
      <c r="P145" s="1607"/>
      <c r="Q145" s="1607"/>
      <c r="R145" s="1607"/>
      <c r="S145" s="1608"/>
      <c r="T145" s="1347"/>
      <c r="U145" s="1348"/>
      <c r="V145" s="619"/>
      <c r="W145" s="620"/>
      <c r="X145" s="608"/>
      <c r="Y145" s="609"/>
    </row>
    <row r="146" spans="2:25" s="510" customFormat="1" ht="14.1" customHeight="1">
      <c r="B146" s="608"/>
      <c r="C146" s="621" t="s">
        <v>527</v>
      </c>
      <c r="D146" s="1115"/>
      <c r="E146" s="1115"/>
      <c r="F146" s="1371" t="s">
        <v>528</v>
      </c>
      <c r="G146" s="1371"/>
      <c r="H146" s="1371"/>
      <c r="I146" s="1371"/>
      <c r="J146" s="1371"/>
      <c r="K146" s="1371"/>
      <c r="L146" s="1371"/>
      <c r="M146" s="1371"/>
      <c r="N146" s="1371"/>
      <c r="O146" s="1371"/>
      <c r="P146" s="1371"/>
      <c r="Q146" s="1371"/>
      <c r="R146" s="1371"/>
      <c r="S146" s="1372"/>
      <c r="T146" s="1347"/>
      <c r="U146" s="1348"/>
      <c r="V146" s="625"/>
      <c r="W146" s="626"/>
      <c r="X146" s="618"/>
      <c r="Y146" s="609"/>
    </row>
    <row r="147" spans="2:25" s="510" customFormat="1" ht="14.1" customHeight="1">
      <c r="B147" s="608"/>
      <c r="C147" s="622" t="s">
        <v>529</v>
      </c>
      <c r="D147" s="1116"/>
      <c r="E147" s="1116"/>
      <c r="F147" s="1373"/>
      <c r="G147" s="1373"/>
      <c r="H147" s="1373"/>
      <c r="I147" s="1373"/>
      <c r="J147" s="1373"/>
      <c r="K147" s="1373"/>
      <c r="L147" s="1373"/>
      <c r="M147" s="1373"/>
      <c r="N147" s="1373"/>
      <c r="O147" s="1373"/>
      <c r="P147" s="1373"/>
      <c r="Q147" s="1373"/>
      <c r="R147" s="1373"/>
      <c r="S147" s="1374"/>
      <c r="T147" s="1338"/>
      <c r="U147" s="1339"/>
      <c r="V147" s="619"/>
      <c r="W147" s="620"/>
      <c r="X147" s="618"/>
      <c r="Y147" s="609"/>
    </row>
    <row r="148" spans="2:25" s="510" customFormat="1" ht="16.149999999999999" customHeight="1">
      <c r="B148" s="608"/>
      <c r="C148" s="1328" t="s">
        <v>893</v>
      </c>
      <c r="D148" s="1329"/>
      <c r="E148" s="1329"/>
      <c r="F148" s="1326" t="s">
        <v>894</v>
      </c>
      <c r="G148" s="1326"/>
      <c r="H148" s="1326"/>
      <c r="I148" s="1326"/>
      <c r="J148" s="1326"/>
      <c r="K148" s="1326"/>
      <c r="L148" s="1326"/>
      <c r="M148" s="1326"/>
      <c r="N148" s="1326"/>
      <c r="O148" s="1326"/>
      <c r="P148" s="1326"/>
      <c r="Q148" s="1326"/>
      <c r="R148" s="1326"/>
      <c r="S148" s="1327"/>
      <c r="T148" s="1338"/>
      <c r="U148" s="1339"/>
      <c r="V148" s="625"/>
      <c r="W148" s="626"/>
      <c r="X148" s="618"/>
      <c r="Y148" s="609"/>
    </row>
    <row r="149" spans="2:25" s="510" customFormat="1" ht="16.149999999999999" customHeight="1">
      <c r="B149" s="608"/>
      <c r="C149" s="1330"/>
      <c r="D149" s="1331"/>
      <c r="E149" s="1331"/>
      <c r="F149" s="1334" t="s">
        <v>895</v>
      </c>
      <c r="G149" s="1334"/>
      <c r="H149" s="1334"/>
      <c r="I149" s="1334"/>
      <c r="J149" s="1334"/>
      <c r="K149" s="1334"/>
      <c r="L149" s="1334"/>
      <c r="M149" s="1334"/>
      <c r="N149" s="1334"/>
      <c r="O149" s="1334"/>
      <c r="P149" s="1334"/>
      <c r="Q149" s="1334"/>
      <c r="R149" s="1334"/>
      <c r="S149" s="1335"/>
      <c r="T149" s="1340"/>
      <c r="U149" s="1341"/>
      <c r="V149" s="616"/>
      <c r="W149" s="617"/>
      <c r="X149" s="618"/>
      <c r="Y149" s="609"/>
    </row>
    <row r="150" spans="2:25" s="510" customFormat="1" ht="16.149999999999999" customHeight="1" thickBot="1">
      <c r="B150" s="608"/>
      <c r="C150" s="1332"/>
      <c r="D150" s="1333"/>
      <c r="E150" s="1333"/>
      <c r="F150" s="1336"/>
      <c r="G150" s="1336"/>
      <c r="H150" s="1336"/>
      <c r="I150" s="1336"/>
      <c r="J150" s="1336"/>
      <c r="K150" s="1336"/>
      <c r="L150" s="1336"/>
      <c r="M150" s="1336"/>
      <c r="N150" s="1336"/>
      <c r="O150" s="1336"/>
      <c r="P150" s="1336"/>
      <c r="Q150" s="1336"/>
      <c r="R150" s="1336"/>
      <c r="S150" s="1337"/>
      <c r="T150" s="1342"/>
      <c r="U150" s="1343"/>
      <c r="V150" s="625"/>
      <c r="W150" s="626"/>
      <c r="X150" s="618"/>
      <c r="Y150" s="609"/>
    </row>
    <row r="151" spans="2:25" s="508" customFormat="1" ht="16.149999999999999" customHeight="1">
      <c r="B151" s="1618" t="s">
        <v>899</v>
      </c>
      <c r="C151" s="1619"/>
      <c r="D151" s="1619"/>
      <c r="E151" s="1619"/>
      <c r="F151" s="1619"/>
      <c r="G151" s="1619"/>
      <c r="H151" s="1619"/>
      <c r="I151" s="1619"/>
      <c r="J151" s="1619"/>
      <c r="K151" s="1619"/>
      <c r="L151" s="1619"/>
      <c r="M151" s="1619"/>
      <c r="N151" s="1619"/>
      <c r="O151" s="1619"/>
      <c r="P151" s="1619"/>
      <c r="Q151" s="1620"/>
      <c r="R151" s="1433" t="s">
        <v>447</v>
      </c>
      <c r="S151" s="1434"/>
      <c r="T151" s="1437"/>
      <c r="U151" s="1438"/>
      <c r="V151" s="1441"/>
      <c r="W151" s="1442"/>
      <c r="X151" s="1445"/>
      <c r="Y151" s="1446"/>
    </row>
    <row r="152" spans="2:25" s="508" customFormat="1" ht="12" customHeight="1" thickBot="1">
      <c r="B152" s="1534"/>
      <c r="C152" s="1535"/>
      <c r="D152" s="1535"/>
      <c r="E152" s="1535"/>
      <c r="F152" s="1535"/>
      <c r="G152" s="1535"/>
      <c r="H152" s="1535"/>
      <c r="I152" s="1535"/>
      <c r="J152" s="1535"/>
      <c r="K152" s="1535"/>
      <c r="L152" s="1535"/>
      <c r="M152" s="1535"/>
      <c r="N152" s="1535"/>
      <c r="O152" s="1535"/>
      <c r="P152" s="1535"/>
      <c r="Q152" s="1536"/>
      <c r="R152" s="1435"/>
      <c r="S152" s="1436"/>
      <c r="T152" s="1439"/>
      <c r="U152" s="1440"/>
      <c r="V152" s="1443"/>
      <c r="W152" s="1444"/>
      <c r="X152" s="1447"/>
      <c r="Y152" s="1448"/>
    </row>
    <row r="153" spans="2:25" ht="16.149999999999999" customHeight="1">
      <c r="B153" s="629"/>
      <c r="C153" s="1603" t="s">
        <v>535</v>
      </c>
      <c r="D153" s="1604"/>
      <c r="E153" s="1604"/>
      <c r="F153" s="1609" t="s">
        <v>746</v>
      </c>
      <c r="G153" s="1609"/>
      <c r="H153" s="1609"/>
      <c r="I153" s="1609"/>
      <c r="J153" s="1609"/>
      <c r="K153" s="1609"/>
      <c r="L153" s="1609"/>
      <c r="M153" s="1609"/>
      <c r="N153" s="1609"/>
      <c r="O153" s="1609"/>
      <c r="P153" s="1609"/>
      <c r="Q153" s="1609"/>
      <c r="R153" s="1610"/>
      <c r="S153" s="1611"/>
      <c r="T153" s="1957"/>
      <c r="U153" s="1958"/>
      <c r="V153" s="630"/>
      <c r="W153" s="631"/>
      <c r="X153" s="629"/>
      <c r="Y153" s="632"/>
    </row>
    <row r="154" spans="2:25" ht="16.149999999999999" customHeight="1">
      <c r="B154" s="629"/>
      <c r="C154" s="1567"/>
      <c r="D154" s="1568"/>
      <c r="E154" s="1568"/>
      <c r="F154" s="1610"/>
      <c r="G154" s="1610"/>
      <c r="H154" s="1610"/>
      <c r="I154" s="1610"/>
      <c r="J154" s="1610"/>
      <c r="K154" s="1610"/>
      <c r="L154" s="1610"/>
      <c r="M154" s="1610"/>
      <c r="N154" s="1610"/>
      <c r="O154" s="1610"/>
      <c r="P154" s="1610"/>
      <c r="Q154" s="1610"/>
      <c r="R154" s="1610"/>
      <c r="S154" s="1611"/>
      <c r="T154" s="1601"/>
      <c r="U154" s="1602"/>
      <c r="V154" s="1041"/>
      <c r="W154" s="1042"/>
      <c r="X154" s="629"/>
      <c r="Y154" s="632"/>
    </row>
    <row r="155" spans="2:25" ht="16.149999999999999" customHeight="1">
      <c r="B155" s="629"/>
      <c r="C155" s="1567"/>
      <c r="D155" s="1568"/>
      <c r="E155" s="1568"/>
      <c r="F155" s="1959" t="s">
        <v>536</v>
      </c>
      <c r="G155" s="1959"/>
      <c r="H155" s="1959"/>
      <c r="I155" s="1959"/>
      <c r="J155" s="1959"/>
      <c r="K155" s="1959"/>
      <c r="L155" s="1959"/>
      <c r="M155" s="1959"/>
      <c r="N155" s="1959"/>
      <c r="O155" s="1959"/>
      <c r="P155" s="1959"/>
      <c r="Q155" s="1959"/>
      <c r="R155" s="1959"/>
      <c r="S155" s="1960"/>
      <c r="T155" s="1601"/>
      <c r="U155" s="1602"/>
      <c r="V155" s="1041"/>
      <c r="W155" s="1042"/>
      <c r="X155" s="629"/>
      <c r="Y155" s="632"/>
    </row>
    <row r="156" spans="2:25" ht="16.149999999999999" customHeight="1">
      <c r="B156" s="629"/>
      <c r="C156" s="1961" t="s">
        <v>747</v>
      </c>
      <c r="D156" s="1962"/>
      <c r="E156" s="1962"/>
      <c r="F156" s="1962"/>
      <c r="G156" s="1962"/>
      <c r="H156" s="1962"/>
      <c r="I156" s="1962"/>
      <c r="J156" s="1962"/>
      <c r="K156" s="1962"/>
      <c r="L156" s="1962"/>
      <c r="M156" s="1962"/>
      <c r="N156" s="1962"/>
      <c r="O156" s="1962"/>
      <c r="P156" s="1962"/>
      <c r="Q156" s="1962"/>
      <c r="R156" s="1962"/>
      <c r="S156" s="1963"/>
      <c r="T156" s="1964"/>
      <c r="U156" s="1965"/>
      <c r="V156" s="635"/>
      <c r="W156" s="636"/>
      <c r="X156" s="629"/>
      <c r="Y156" s="632"/>
    </row>
    <row r="157" spans="2:25" ht="16.350000000000001" customHeight="1">
      <c r="B157" s="629"/>
      <c r="C157" s="1966" t="s">
        <v>889</v>
      </c>
      <c r="D157" s="1967"/>
      <c r="E157" s="1967"/>
      <c r="F157" s="1967"/>
      <c r="G157" s="1967"/>
      <c r="H157" s="1967"/>
      <c r="I157" s="1967"/>
      <c r="J157" s="1967"/>
      <c r="K157" s="1967"/>
      <c r="L157" s="1967"/>
      <c r="M157" s="1967"/>
      <c r="N157" s="1967"/>
      <c r="O157" s="1967"/>
      <c r="P157" s="1967"/>
      <c r="Q157" s="1967"/>
      <c r="R157" s="1967"/>
      <c r="S157" s="1968"/>
      <c r="T157" s="1653"/>
      <c r="U157" s="1654"/>
      <c r="V157" s="1041"/>
      <c r="W157" s="1042"/>
      <c r="X157" s="629"/>
      <c r="Y157" s="632"/>
    </row>
    <row r="158" spans="2:25" s="639" customFormat="1" ht="15" customHeight="1">
      <c r="B158" s="637"/>
      <c r="C158" s="1852" t="s">
        <v>537</v>
      </c>
      <c r="D158" s="1969"/>
      <c r="E158" s="1969"/>
      <c r="F158" s="1969"/>
      <c r="G158" s="1969"/>
      <c r="H158" s="1969"/>
      <c r="I158" s="1969"/>
      <c r="J158" s="1969"/>
      <c r="K158" s="1969"/>
      <c r="L158" s="1969"/>
      <c r="M158" s="1969"/>
      <c r="N158" s="1969"/>
      <c r="O158" s="1969"/>
      <c r="P158" s="1969"/>
      <c r="Q158" s="1969"/>
      <c r="R158" s="1969"/>
      <c r="S158" s="1970"/>
      <c r="T158" s="1627"/>
      <c r="U158" s="1628"/>
      <c r="V158" s="1633"/>
      <c r="W158" s="1634"/>
      <c r="X158" s="637"/>
      <c r="Y158" s="638"/>
    </row>
    <row r="159" spans="2:25" s="639" customFormat="1" ht="15" customHeight="1">
      <c r="B159" s="637"/>
      <c r="C159" s="1612" t="s">
        <v>538</v>
      </c>
      <c r="D159" s="1587"/>
      <c r="E159" s="1587"/>
      <c r="F159" s="1587"/>
      <c r="G159" s="1587"/>
      <c r="H159" s="1587"/>
      <c r="I159" s="1587"/>
      <c r="J159" s="1587"/>
      <c r="K159" s="1587"/>
      <c r="L159" s="1587"/>
      <c r="M159" s="1587"/>
      <c r="N159" s="1587"/>
      <c r="O159" s="1587"/>
      <c r="P159" s="1587"/>
      <c r="Q159" s="1587"/>
      <c r="R159" s="1587"/>
      <c r="S159" s="1588"/>
      <c r="T159" s="1653"/>
      <c r="U159" s="1654"/>
      <c r="V159" s="1669"/>
      <c r="W159" s="1670"/>
      <c r="X159" s="637"/>
      <c r="Y159" s="638"/>
    </row>
    <row r="160" spans="2:25" s="639" customFormat="1" ht="16.149999999999999" customHeight="1">
      <c r="B160" s="637"/>
      <c r="C160" s="1613" t="s">
        <v>896</v>
      </c>
      <c r="D160" s="1614"/>
      <c r="E160" s="1614"/>
      <c r="F160" s="1614"/>
      <c r="G160" s="1614"/>
      <c r="H160" s="1614"/>
      <c r="I160" s="1614"/>
      <c r="J160" s="1614"/>
      <c r="K160" s="1614"/>
      <c r="L160" s="1614"/>
      <c r="M160" s="1614"/>
      <c r="N160" s="1614"/>
      <c r="O160" s="1614"/>
      <c r="P160" s="1614"/>
      <c r="Q160" s="1614"/>
      <c r="R160" s="1614"/>
      <c r="S160" s="1615"/>
      <c r="T160" s="1377"/>
      <c r="U160" s="1378"/>
      <c r="V160" s="1043"/>
      <c r="W160" s="1044"/>
      <c r="X160" s="637"/>
      <c r="Y160" s="638"/>
    </row>
    <row r="161" spans="2:47" s="639" customFormat="1" ht="16.149999999999999" customHeight="1">
      <c r="B161" s="637"/>
      <c r="C161" s="1379" t="s">
        <v>539</v>
      </c>
      <c r="D161" s="1380"/>
      <c r="E161" s="1380"/>
      <c r="F161" s="1380"/>
      <c r="G161" s="1380"/>
      <c r="H161" s="1380"/>
      <c r="I161" s="1380"/>
      <c r="J161" s="1380"/>
      <c r="K161" s="1380"/>
      <c r="L161" s="1380"/>
      <c r="M161" s="1380"/>
      <c r="N161" s="1380"/>
      <c r="O161" s="1380"/>
      <c r="P161" s="1380"/>
      <c r="Q161" s="1380"/>
      <c r="R161" s="1380"/>
      <c r="S161" s="1381"/>
      <c r="T161" s="1377"/>
      <c r="U161" s="1378"/>
      <c r="V161" s="1591"/>
      <c r="W161" s="1592"/>
      <c r="X161" s="637"/>
      <c r="Y161" s="638"/>
    </row>
    <row r="162" spans="2:47" s="639" customFormat="1" ht="20.100000000000001" customHeight="1">
      <c r="B162" s="637"/>
      <c r="C162" s="1593" t="s">
        <v>749</v>
      </c>
      <c r="D162" s="1594"/>
      <c r="E162" s="1594"/>
      <c r="F162" s="1594"/>
      <c r="G162" s="1594"/>
      <c r="H162" s="1594"/>
      <c r="I162" s="1594"/>
      <c r="J162" s="1594"/>
      <c r="K162" s="1594"/>
      <c r="L162" s="1594"/>
      <c r="M162" s="1594"/>
      <c r="N162" s="1594"/>
      <c r="O162" s="1594"/>
      <c r="P162" s="1594"/>
      <c r="Q162" s="1594"/>
      <c r="R162" s="1594"/>
      <c r="S162" s="1595"/>
      <c r="T162" s="1627"/>
      <c r="U162" s="1628"/>
      <c r="V162" s="1633"/>
      <c r="W162" s="1634"/>
      <c r="X162" s="637"/>
      <c r="Y162" s="638"/>
    </row>
    <row r="163" spans="2:47" s="639" customFormat="1" ht="20.100000000000001" customHeight="1">
      <c r="B163" s="637"/>
      <c r="C163" s="1596"/>
      <c r="D163" s="1597"/>
      <c r="E163" s="1597"/>
      <c r="F163" s="1597"/>
      <c r="G163" s="1597"/>
      <c r="H163" s="1597"/>
      <c r="I163" s="1597"/>
      <c r="J163" s="1597"/>
      <c r="K163" s="1597"/>
      <c r="L163" s="1597"/>
      <c r="M163" s="1597"/>
      <c r="N163" s="1597"/>
      <c r="O163" s="1597"/>
      <c r="P163" s="1597"/>
      <c r="Q163" s="1597"/>
      <c r="R163" s="1597"/>
      <c r="S163" s="1598"/>
      <c r="T163" s="1629"/>
      <c r="U163" s="1630"/>
      <c r="V163" s="1635"/>
      <c r="W163" s="1636"/>
      <c r="X163" s="637"/>
      <c r="Y163" s="638"/>
    </row>
    <row r="164" spans="2:47" s="639" customFormat="1" ht="16.350000000000001" customHeight="1">
      <c r="B164" s="637"/>
      <c r="C164" s="1961" t="s">
        <v>748</v>
      </c>
      <c r="D164" s="1962"/>
      <c r="E164" s="1962"/>
      <c r="F164" s="1962"/>
      <c r="G164" s="1962"/>
      <c r="H164" s="1962"/>
      <c r="I164" s="1962"/>
      <c r="J164" s="1962"/>
      <c r="K164" s="1962"/>
      <c r="L164" s="1962"/>
      <c r="M164" s="1962"/>
      <c r="N164" s="1962"/>
      <c r="O164" s="1962"/>
      <c r="P164" s="1962"/>
      <c r="Q164" s="1962"/>
      <c r="R164" s="1962"/>
      <c r="S164" s="1962"/>
      <c r="T164" s="1862"/>
      <c r="U164" s="1863"/>
      <c r="V164" s="1971"/>
      <c r="W164" s="1972"/>
      <c r="X164" s="642"/>
      <c r="Y164" s="638"/>
    </row>
    <row r="165" spans="2:47" s="639" customFormat="1" ht="16.350000000000001" customHeight="1" thickBot="1">
      <c r="B165" s="643"/>
      <c r="C165" s="1973" t="s">
        <v>884</v>
      </c>
      <c r="D165" s="1974"/>
      <c r="E165" s="1974"/>
      <c r="F165" s="1974"/>
      <c r="G165" s="1974"/>
      <c r="H165" s="1974"/>
      <c r="I165" s="1974"/>
      <c r="J165" s="1974"/>
      <c r="K165" s="1974"/>
      <c r="L165" s="1974"/>
      <c r="M165" s="1974"/>
      <c r="N165" s="1974"/>
      <c r="O165" s="1974"/>
      <c r="P165" s="1974"/>
      <c r="Q165" s="1974"/>
      <c r="R165" s="1974"/>
      <c r="S165" s="1974"/>
      <c r="T165" s="1342"/>
      <c r="U165" s="1343"/>
      <c r="V165" s="1616"/>
      <c r="W165" s="1617"/>
      <c r="X165" s="644"/>
      <c r="Y165" s="645"/>
    </row>
    <row r="166" spans="2:47" s="510" customFormat="1" ht="20.25" customHeight="1">
      <c r="B166" s="1407" t="s">
        <v>819</v>
      </c>
      <c r="C166" s="1407"/>
      <c r="D166" s="1407"/>
      <c r="E166" s="1407"/>
      <c r="F166" s="1407"/>
      <c r="G166" s="1407"/>
      <c r="H166" s="1407"/>
      <c r="I166" s="1407"/>
      <c r="J166" s="1407"/>
      <c r="K166" s="1407"/>
      <c r="L166" s="1407"/>
      <c r="M166" s="1407"/>
      <c r="N166" s="1407"/>
      <c r="O166" s="1407"/>
      <c r="P166" s="1407"/>
      <c r="Q166" s="1407"/>
      <c r="R166" s="1407"/>
      <c r="S166" s="1407"/>
      <c r="T166" s="1407"/>
      <c r="U166" s="1407"/>
      <c r="V166" s="1407"/>
      <c r="W166" s="1385" t="s">
        <v>540</v>
      </c>
      <c r="X166" s="1385"/>
      <c r="Y166" s="1385"/>
      <c r="AO166" s="1382"/>
      <c r="AP166" s="1382"/>
      <c r="AQ166" s="1382"/>
      <c r="AR166" s="1382"/>
      <c r="AS166" s="1382"/>
      <c r="AT166" s="1382"/>
      <c r="AU166" s="1382"/>
    </row>
    <row r="167" spans="2:47" s="508" customFormat="1" ht="18" customHeight="1">
      <c r="B167" s="518" t="s">
        <v>443</v>
      </c>
      <c r="C167" s="507"/>
      <c r="D167" s="507"/>
      <c r="E167" s="540"/>
      <c r="F167" s="507"/>
      <c r="G167" s="507"/>
      <c r="H167" s="507"/>
      <c r="I167" s="507"/>
      <c r="J167" s="507"/>
      <c r="K167" s="507"/>
      <c r="L167" s="507"/>
      <c r="M167" s="507"/>
      <c r="N167" s="507"/>
      <c r="O167" s="507"/>
      <c r="P167" s="507"/>
      <c r="Q167" s="507"/>
      <c r="R167" s="507"/>
      <c r="S167" s="507"/>
      <c r="T167" s="507"/>
      <c r="U167" s="507"/>
      <c r="V167" s="507"/>
      <c r="W167" s="507"/>
      <c r="X167" s="507"/>
      <c r="Y167" s="507"/>
    </row>
    <row r="168" spans="2:47" s="508" customFormat="1" ht="20.25" customHeight="1">
      <c r="B168" s="1408" t="s">
        <v>114</v>
      </c>
      <c r="C168" s="1409"/>
      <c r="D168" s="1410"/>
      <c r="E168" s="1411">
        <f>G68</f>
        <v>0</v>
      </c>
      <c r="F168" s="1412"/>
      <c r="G168" s="1413"/>
      <c r="H168" s="1414" t="s">
        <v>444</v>
      </c>
      <c r="I168" s="1415"/>
      <c r="J168" s="1415"/>
      <c r="K168" s="1416"/>
      <c r="L168" s="1411">
        <f>O68</f>
        <v>0</v>
      </c>
      <c r="M168" s="1412"/>
      <c r="N168" s="1412"/>
      <c r="O168" s="1413"/>
      <c r="P168" s="1417" t="s">
        <v>445</v>
      </c>
      <c r="Q168" s="1418"/>
      <c r="R168" s="1419"/>
      <c r="S168" s="1420">
        <f>G76</f>
        <v>0</v>
      </c>
      <c r="T168" s="1421"/>
      <c r="U168" s="1421"/>
      <c r="V168" s="1421"/>
      <c r="W168" s="1421"/>
      <c r="X168" s="1421"/>
      <c r="Y168" s="1422"/>
      <c r="Z168" s="533"/>
    </row>
    <row r="169" spans="2:47" s="508" customFormat="1" ht="14.25" customHeight="1">
      <c r="B169" s="507"/>
      <c r="C169" s="507"/>
      <c r="D169" s="507"/>
      <c r="E169" s="507"/>
      <c r="F169" s="507"/>
      <c r="G169" s="507"/>
      <c r="H169" s="507"/>
      <c r="I169" s="507"/>
      <c r="J169" s="507"/>
      <c r="K169" s="507"/>
      <c r="L169" s="507"/>
      <c r="M169" s="541" t="s">
        <v>446</v>
      </c>
      <c r="N169" s="507"/>
      <c r="O169" s="507"/>
      <c r="P169" s="507"/>
      <c r="Q169" s="507"/>
      <c r="R169" s="507"/>
      <c r="S169" s="507"/>
      <c r="T169" s="507"/>
      <c r="W169" s="507"/>
      <c r="X169" s="507"/>
      <c r="Y169" s="507"/>
    </row>
    <row r="170" spans="2:47" ht="5.0999999999999996" customHeight="1">
      <c r="B170" s="542"/>
      <c r="C170" s="543"/>
      <c r="D170" s="543"/>
      <c r="E170" s="543"/>
      <c r="F170" s="543"/>
      <c r="G170" s="543"/>
      <c r="H170" s="543"/>
      <c r="I170" s="543"/>
      <c r="J170" s="543"/>
      <c r="K170" s="543"/>
      <c r="L170" s="543"/>
      <c r="M170" s="543"/>
      <c r="N170" s="543"/>
      <c r="O170" s="543"/>
      <c r="P170" s="543"/>
      <c r="Q170" s="543"/>
      <c r="R170" s="543"/>
      <c r="S170" s="543"/>
      <c r="T170" s="543"/>
      <c r="U170" s="543"/>
      <c r="V170" s="543"/>
      <c r="W170" s="543"/>
      <c r="X170" s="543"/>
      <c r="Y170" s="544"/>
    </row>
    <row r="171" spans="2:47" ht="14.1" customHeight="1">
      <c r="B171" s="545"/>
      <c r="C171" s="546" t="s">
        <v>447</v>
      </c>
      <c r="D171" s="547" t="s">
        <v>448</v>
      </c>
      <c r="E171" s="547"/>
      <c r="F171" s="547"/>
      <c r="G171" s="547"/>
      <c r="H171" s="547"/>
      <c r="I171" s="547"/>
      <c r="J171" s="547"/>
      <c r="K171" s="547"/>
      <c r="L171" s="547"/>
      <c r="M171" s="547"/>
      <c r="N171" s="548" t="s">
        <v>449</v>
      </c>
      <c r="O171" s="547" t="s">
        <v>450</v>
      </c>
      <c r="P171" s="547"/>
      <c r="Q171" s="547"/>
      <c r="R171" s="547"/>
      <c r="S171" s="547"/>
      <c r="T171" s="547"/>
      <c r="U171" s="547"/>
      <c r="V171" s="547"/>
      <c r="W171" s="547"/>
      <c r="X171" s="547"/>
      <c r="Y171" s="549"/>
    </row>
    <row r="172" spans="2:47" ht="14.1" customHeight="1">
      <c r="B172" s="545"/>
      <c r="C172" s="546" t="s">
        <v>451</v>
      </c>
      <c r="D172" s="1375" t="s">
        <v>452</v>
      </c>
      <c r="E172" s="1375"/>
      <c r="F172" s="1375"/>
      <c r="G172" s="1375"/>
      <c r="H172" s="1375"/>
      <c r="I172" s="1375"/>
      <c r="J172" s="1375"/>
      <c r="K172" s="1375"/>
      <c r="L172" s="1375"/>
      <c r="M172" s="1375"/>
      <c r="N172" s="548" t="s">
        <v>453</v>
      </c>
      <c r="O172" s="1375" t="s">
        <v>834</v>
      </c>
      <c r="P172" s="1375"/>
      <c r="Q172" s="1375"/>
      <c r="R172" s="1375"/>
      <c r="S172" s="1375"/>
      <c r="T172" s="1375"/>
      <c r="U172" s="1375"/>
      <c r="V172" s="1375"/>
      <c r="W172" s="1375"/>
      <c r="X172" s="1375"/>
      <c r="Y172" s="1376"/>
    </row>
    <row r="173" spans="2:47" ht="14.1" customHeight="1">
      <c r="B173" s="545"/>
      <c r="C173" s="546" t="s">
        <v>455</v>
      </c>
      <c r="D173" s="547" t="s">
        <v>456</v>
      </c>
      <c r="E173" s="547"/>
      <c r="F173" s="547"/>
      <c r="G173" s="547"/>
      <c r="H173" s="547"/>
      <c r="I173" s="547"/>
      <c r="J173" s="547"/>
      <c r="K173" s="547"/>
      <c r="L173" s="547"/>
      <c r="M173" s="547"/>
      <c r="N173" s="548" t="s">
        <v>833</v>
      </c>
      <c r="O173" s="547" t="s">
        <v>454</v>
      </c>
      <c r="P173" s="547"/>
      <c r="Q173" s="547"/>
      <c r="R173" s="547"/>
      <c r="S173" s="547"/>
      <c r="T173" s="547"/>
      <c r="U173" s="547"/>
      <c r="V173" s="547"/>
      <c r="W173" s="547"/>
      <c r="X173" s="547"/>
      <c r="Y173" s="549"/>
    </row>
    <row r="174" spans="2:47" ht="5.0999999999999996" customHeight="1" thickBot="1">
      <c r="B174" s="550"/>
      <c r="C174" s="547"/>
      <c r="D174" s="547"/>
      <c r="E174" s="547"/>
      <c r="F174" s="547"/>
      <c r="G174" s="547"/>
      <c r="H174" s="547"/>
      <c r="I174" s="547"/>
      <c r="J174" s="547"/>
      <c r="K174" s="547"/>
      <c r="L174" s="547"/>
      <c r="M174" s="551"/>
      <c r="N174" s="547"/>
      <c r="O174" s="547"/>
      <c r="P174" s="547"/>
      <c r="Q174" s="547"/>
      <c r="R174" s="547"/>
      <c r="S174" s="547"/>
      <c r="T174" s="547"/>
      <c r="U174" s="547"/>
      <c r="V174" s="547"/>
      <c r="W174" s="547"/>
      <c r="X174" s="547"/>
      <c r="Y174" s="549"/>
    </row>
    <row r="175" spans="2:47" ht="8.25" customHeight="1" thickBot="1">
      <c r="B175" s="552"/>
      <c r="C175" s="553"/>
      <c r="D175" s="553"/>
      <c r="E175" s="553"/>
      <c r="F175" s="553"/>
      <c r="G175" s="553"/>
      <c r="H175" s="553"/>
      <c r="I175" s="553"/>
      <c r="J175" s="553"/>
      <c r="K175" s="553"/>
      <c r="L175" s="553"/>
      <c r="M175" s="554"/>
      <c r="N175" s="553"/>
      <c r="O175" s="553"/>
      <c r="P175" s="553"/>
      <c r="Q175" s="553"/>
      <c r="R175" s="553"/>
      <c r="S175" s="553"/>
      <c r="T175" s="553"/>
      <c r="U175" s="553"/>
      <c r="V175" s="553"/>
      <c r="W175" s="553"/>
      <c r="X175" s="553"/>
      <c r="Y175" s="553"/>
    </row>
    <row r="176" spans="2:47" s="508" customFormat="1" ht="16.149999999999999" customHeight="1">
      <c r="B176" s="1575" t="s">
        <v>457</v>
      </c>
      <c r="C176" s="1576"/>
      <c r="D176" s="1576"/>
      <c r="E176" s="1576"/>
      <c r="F176" s="1576"/>
      <c r="G176" s="1576"/>
      <c r="H176" s="1576"/>
      <c r="I176" s="1576"/>
      <c r="J176" s="1576"/>
      <c r="K176" s="1576"/>
      <c r="L176" s="1576"/>
      <c r="M176" s="1576"/>
      <c r="N176" s="1576"/>
      <c r="O176" s="1576"/>
      <c r="P176" s="1576"/>
      <c r="Q176" s="1576"/>
      <c r="R176" s="1576"/>
      <c r="S176" s="1577"/>
      <c r="T176" s="1349" t="s">
        <v>458</v>
      </c>
      <c r="U176" s="1350"/>
      <c r="V176" s="1353" t="s">
        <v>459</v>
      </c>
      <c r="W176" s="1354"/>
      <c r="X176" s="1349" t="s">
        <v>460</v>
      </c>
      <c r="Y176" s="1350"/>
    </row>
    <row r="177" spans="2:25" s="508" customFormat="1" ht="16.149999999999999" customHeight="1" thickBot="1">
      <c r="B177" s="1578"/>
      <c r="C177" s="1579"/>
      <c r="D177" s="1579"/>
      <c r="E177" s="1579"/>
      <c r="F177" s="1579"/>
      <c r="G177" s="1579"/>
      <c r="H177" s="1579"/>
      <c r="I177" s="1579"/>
      <c r="J177" s="1579"/>
      <c r="K177" s="1579"/>
      <c r="L177" s="1579"/>
      <c r="M177" s="1579"/>
      <c r="N177" s="1579"/>
      <c r="O177" s="1579"/>
      <c r="P177" s="1579"/>
      <c r="Q177" s="1579"/>
      <c r="R177" s="1579"/>
      <c r="S177" s="1580"/>
      <c r="T177" s="1351"/>
      <c r="U177" s="1352"/>
      <c r="V177" s="1355"/>
      <c r="W177" s="1356"/>
      <c r="X177" s="1351"/>
      <c r="Y177" s="1352"/>
    </row>
    <row r="178" spans="2:25" s="508" customFormat="1" ht="16.149999999999999" customHeight="1">
      <c r="B178" s="1528" t="s">
        <v>835</v>
      </c>
      <c r="C178" s="1529"/>
      <c r="D178" s="1529"/>
      <c r="E178" s="1529"/>
      <c r="F178" s="1529"/>
      <c r="G178" s="1529"/>
      <c r="H178" s="1529"/>
      <c r="I178" s="1529"/>
      <c r="J178" s="1529"/>
      <c r="K178" s="1529"/>
      <c r="L178" s="1529"/>
      <c r="M178" s="1529"/>
      <c r="N178" s="1529"/>
      <c r="O178" s="1529"/>
      <c r="P178" s="1529"/>
      <c r="Q178" s="1530"/>
      <c r="R178" s="1433" t="s">
        <v>453</v>
      </c>
      <c r="S178" s="1434"/>
      <c r="T178" s="1437"/>
      <c r="U178" s="1438"/>
      <c r="V178" s="1441"/>
      <c r="W178" s="1442"/>
      <c r="X178" s="1445"/>
      <c r="Y178" s="1446"/>
    </row>
    <row r="179" spans="2:25" s="508" customFormat="1" ht="12" customHeight="1" thickBot="1">
      <c r="B179" s="1531"/>
      <c r="C179" s="1532"/>
      <c r="D179" s="1532"/>
      <c r="E179" s="1532"/>
      <c r="F179" s="1532"/>
      <c r="G179" s="1532"/>
      <c r="H179" s="1532"/>
      <c r="I179" s="1532"/>
      <c r="J179" s="1532"/>
      <c r="K179" s="1532"/>
      <c r="L179" s="1532"/>
      <c r="M179" s="1532"/>
      <c r="N179" s="1532"/>
      <c r="O179" s="1532"/>
      <c r="P179" s="1532"/>
      <c r="Q179" s="1533"/>
      <c r="R179" s="1435"/>
      <c r="S179" s="1436"/>
      <c r="T179" s="1439"/>
      <c r="U179" s="1440"/>
      <c r="V179" s="1443"/>
      <c r="W179" s="1444"/>
      <c r="X179" s="1447"/>
      <c r="Y179" s="1448"/>
    </row>
    <row r="180" spans="2:25" ht="16.149999999999999" customHeight="1">
      <c r="B180" s="629"/>
      <c r="C180" s="1603" t="s">
        <v>848</v>
      </c>
      <c r="D180" s="1604"/>
      <c r="E180" s="1604"/>
      <c r="F180" s="1609" t="s">
        <v>897</v>
      </c>
      <c r="G180" s="1609"/>
      <c r="H180" s="1609"/>
      <c r="I180" s="1609"/>
      <c r="J180" s="1609"/>
      <c r="K180" s="1609"/>
      <c r="L180" s="1609"/>
      <c r="M180" s="1609"/>
      <c r="N180" s="1609"/>
      <c r="O180" s="1609"/>
      <c r="P180" s="1609"/>
      <c r="Q180" s="1609"/>
      <c r="R180" s="1610"/>
      <c r="S180" s="1611"/>
      <c r="T180" s="1492"/>
      <c r="U180" s="1493"/>
      <c r="V180" s="630"/>
      <c r="W180" s="631"/>
      <c r="X180" s="629"/>
      <c r="Y180" s="632"/>
    </row>
    <row r="181" spans="2:25" ht="16.149999999999999" customHeight="1">
      <c r="B181" s="629"/>
      <c r="C181" s="1567"/>
      <c r="D181" s="1568"/>
      <c r="E181" s="1568"/>
      <c r="F181" s="1610"/>
      <c r="G181" s="1610"/>
      <c r="H181" s="1610"/>
      <c r="I181" s="1610"/>
      <c r="J181" s="1610"/>
      <c r="K181" s="1610"/>
      <c r="L181" s="1610"/>
      <c r="M181" s="1610"/>
      <c r="N181" s="1610"/>
      <c r="O181" s="1610"/>
      <c r="P181" s="1610"/>
      <c r="Q181" s="1610"/>
      <c r="R181" s="1610"/>
      <c r="S181" s="1611"/>
      <c r="T181" s="1601"/>
      <c r="U181" s="1602"/>
      <c r="V181" s="633"/>
      <c r="W181" s="634"/>
      <c r="X181" s="629"/>
      <c r="Y181" s="632"/>
    </row>
    <row r="182" spans="2:25" ht="16.149999999999999" customHeight="1">
      <c r="B182" s="629"/>
      <c r="C182" s="1567"/>
      <c r="D182" s="1568"/>
      <c r="E182" s="1568"/>
      <c r="F182" s="1599" t="s">
        <v>862</v>
      </c>
      <c r="G182" s="1599"/>
      <c r="H182" s="1599"/>
      <c r="I182" s="1599"/>
      <c r="J182" s="1599"/>
      <c r="K182" s="1599"/>
      <c r="L182" s="1599"/>
      <c r="M182" s="1599"/>
      <c r="N182" s="1599"/>
      <c r="O182" s="1599"/>
      <c r="P182" s="1599"/>
      <c r="Q182" s="1599"/>
      <c r="R182" s="1599"/>
      <c r="S182" s="1600"/>
      <c r="T182" s="1601"/>
      <c r="U182" s="1602"/>
      <c r="V182" s="633"/>
      <c r="W182" s="634"/>
      <c r="X182" s="629"/>
      <c r="Y182" s="632"/>
    </row>
    <row r="183" spans="2:25" ht="16.149999999999999" customHeight="1">
      <c r="B183" s="629"/>
      <c r="C183" s="1087"/>
      <c r="D183" s="1088"/>
      <c r="E183" s="1088"/>
      <c r="F183" s="1599" t="s">
        <v>858</v>
      </c>
      <c r="G183" s="1599"/>
      <c r="H183" s="1599"/>
      <c r="I183" s="1599"/>
      <c r="J183" s="1599"/>
      <c r="K183" s="1599"/>
      <c r="L183" s="1599"/>
      <c r="M183" s="1599"/>
      <c r="N183" s="1599"/>
      <c r="O183" s="1599"/>
      <c r="P183" s="1599"/>
      <c r="Q183" s="1599"/>
      <c r="R183" s="1599"/>
      <c r="S183" s="1600"/>
      <c r="T183" s="1601"/>
      <c r="U183" s="1602"/>
      <c r="V183" s="1082"/>
      <c r="W183" s="1083"/>
      <c r="X183" s="629"/>
      <c r="Y183" s="632"/>
    </row>
    <row r="184" spans="2:25" ht="16.350000000000001" customHeight="1">
      <c r="B184" s="629"/>
      <c r="C184" s="1091"/>
      <c r="D184" s="1092"/>
      <c r="E184" s="1092"/>
      <c r="F184" s="1599" t="s">
        <v>859</v>
      </c>
      <c r="G184" s="1599"/>
      <c r="H184" s="1599"/>
      <c r="I184" s="1599"/>
      <c r="J184" s="1599"/>
      <c r="K184" s="1599"/>
      <c r="L184" s="1599"/>
      <c r="M184" s="1599"/>
      <c r="N184" s="1599"/>
      <c r="O184" s="1599"/>
      <c r="P184" s="1599"/>
      <c r="Q184" s="1599"/>
      <c r="R184" s="1599"/>
      <c r="S184" s="1600"/>
      <c r="T184" s="1601"/>
      <c r="U184" s="1602"/>
      <c r="V184" s="1089"/>
      <c r="W184" s="1090"/>
      <c r="X184" s="629"/>
      <c r="Y184" s="632"/>
    </row>
    <row r="185" spans="2:25" s="639" customFormat="1" ht="21.95" customHeight="1">
      <c r="B185" s="637"/>
      <c r="C185" s="1637" t="s">
        <v>860</v>
      </c>
      <c r="D185" s="1638"/>
      <c r="E185" s="1638"/>
      <c r="F185" s="1641" t="s">
        <v>898</v>
      </c>
      <c r="G185" s="1641"/>
      <c r="H185" s="1641"/>
      <c r="I185" s="1641"/>
      <c r="J185" s="1641"/>
      <c r="K185" s="1641"/>
      <c r="L185" s="1641"/>
      <c r="M185" s="1641"/>
      <c r="N185" s="1641"/>
      <c r="O185" s="1641"/>
      <c r="P185" s="1641"/>
      <c r="Q185" s="1641"/>
      <c r="R185" s="1641"/>
      <c r="S185" s="1642"/>
      <c r="T185" s="1627"/>
      <c r="U185" s="1628"/>
      <c r="V185" s="1633"/>
      <c r="W185" s="1634"/>
      <c r="X185" s="637"/>
      <c r="Y185" s="638"/>
    </row>
    <row r="186" spans="2:25" s="639" customFormat="1" ht="21.95" customHeight="1">
      <c r="B186" s="637"/>
      <c r="C186" s="1639"/>
      <c r="D186" s="1640"/>
      <c r="E186" s="1640"/>
      <c r="F186" s="1643"/>
      <c r="G186" s="1643"/>
      <c r="H186" s="1643"/>
      <c r="I186" s="1643"/>
      <c r="J186" s="1643"/>
      <c r="K186" s="1643"/>
      <c r="L186" s="1643"/>
      <c r="M186" s="1643"/>
      <c r="N186" s="1643"/>
      <c r="O186" s="1643"/>
      <c r="P186" s="1643"/>
      <c r="Q186" s="1643"/>
      <c r="R186" s="1643"/>
      <c r="S186" s="1644"/>
      <c r="T186" s="1629"/>
      <c r="U186" s="1630"/>
      <c r="V186" s="1635"/>
      <c r="W186" s="1636"/>
      <c r="X186" s="637"/>
      <c r="Y186" s="638"/>
    </row>
    <row r="187" spans="2:25" s="639" customFormat="1" ht="16.350000000000001" customHeight="1" thickBot="1">
      <c r="B187" s="637"/>
      <c r="C187" s="1093"/>
      <c r="D187" s="1094"/>
      <c r="E187" s="1094"/>
      <c r="F187" s="1625" t="s">
        <v>861</v>
      </c>
      <c r="G187" s="1625"/>
      <c r="H187" s="1625"/>
      <c r="I187" s="1625"/>
      <c r="J187" s="1625"/>
      <c r="K187" s="1625"/>
      <c r="L187" s="1625"/>
      <c r="M187" s="1625"/>
      <c r="N187" s="1625"/>
      <c r="O187" s="1625"/>
      <c r="P187" s="1625"/>
      <c r="Q187" s="1625"/>
      <c r="R187" s="1625"/>
      <c r="S187" s="1626"/>
      <c r="T187" s="1631"/>
      <c r="U187" s="1632"/>
      <c r="V187" s="1616"/>
      <c r="W187" s="1617"/>
      <c r="X187" s="642"/>
      <c r="Y187" s="638"/>
    </row>
    <row r="188" spans="2:25" s="508" customFormat="1" ht="12" customHeight="1">
      <c r="B188" s="1618" t="s">
        <v>836</v>
      </c>
      <c r="C188" s="1619"/>
      <c r="D188" s="1619"/>
      <c r="E188" s="1619"/>
      <c r="F188" s="1619"/>
      <c r="G188" s="1619"/>
      <c r="H188" s="1619"/>
      <c r="I188" s="1619"/>
      <c r="J188" s="1619"/>
      <c r="K188" s="1619"/>
      <c r="L188" s="1619"/>
      <c r="M188" s="1619"/>
      <c r="N188" s="1619"/>
      <c r="O188" s="1619"/>
      <c r="P188" s="1619"/>
      <c r="Q188" s="1620"/>
      <c r="R188" s="1433" t="s">
        <v>541</v>
      </c>
      <c r="S188" s="1434"/>
      <c r="T188" s="1437"/>
      <c r="U188" s="1438"/>
      <c r="V188" s="1441"/>
      <c r="W188" s="1442"/>
      <c r="X188" s="1621"/>
      <c r="Y188" s="1622"/>
    </row>
    <row r="189" spans="2:25" s="508" customFormat="1" ht="12" customHeight="1" thickBot="1">
      <c r="B189" s="1534"/>
      <c r="C189" s="1535"/>
      <c r="D189" s="1535"/>
      <c r="E189" s="1535"/>
      <c r="F189" s="1535"/>
      <c r="G189" s="1535"/>
      <c r="H189" s="1535"/>
      <c r="I189" s="1535"/>
      <c r="J189" s="1535"/>
      <c r="K189" s="1535"/>
      <c r="L189" s="1535"/>
      <c r="M189" s="1535"/>
      <c r="N189" s="1535"/>
      <c r="O189" s="1535"/>
      <c r="P189" s="1535"/>
      <c r="Q189" s="1536"/>
      <c r="R189" s="1435"/>
      <c r="S189" s="1436"/>
      <c r="T189" s="1439"/>
      <c r="U189" s="1440"/>
      <c r="V189" s="1443"/>
      <c r="W189" s="1444"/>
      <c r="X189" s="1623"/>
      <c r="Y189" s="1624"/>
    </row>
    <row r="190" spans="2:25" s="510" customFormat="1" ht="16.149999999999999" customHeight="1">
      <c r="B190" s="608"/>
      <c r="C190" s="586" t="s">
        <v>542</v>
      </c>
      <c r="D190" s="587"/>
      <c r="E190" s="587"/>
      <c r="F190" s="1548" t="s">
        <v>543</v>
      </c>
      <c r="G190" s="1548"/>
      <c r="H190" s="1548"/>
      <c r="I190" s="1548"/>
      <c r="J190" s="1548"/>
      <c r="K190" s="1548"/>
      <c r="L190" s="1548"/>
      <c r="M190" s="1548"/>
      <c r="N190" s="1548"/>
      <c r="O190" s="1548"/>
      <c r="P190" s="1548"/>
      <c r="Q190" s="1548"/>
      <c r="R190" s="1373"/>
      <c r="S190" s="1374"/>
      <c r="T190" s="1655"/>
      <c r="U190" s="1656"/>
      <c r="V190" s="1657"/>
      <c r="W190" s="1658"/>
      <c r="X190" s="648"/>
      <c r="Y190" s="649"/>
    </row>
    <row r="191" spans="2:25" s="510" customFormat="1" ht="16.149999999999999" customHeight="1">
      <c r="B191" s="608"/>
      <c r="C191" s="568" t="s">
        <v>544</v>
      </c>
      <c r="D191" s="569"/>
      <c r="E191" s="569"/>
      <c r="F191" s="1380" t="s">
        <v>545</v>
      </c>
      <c r="G191" s="1380"/>
      <c r="H191" s="1380"/>
      <c r="I191" s="1380"/>
      <c r="J191" s="1380"/>
      <c r="K191" s="1380"/>
      <c r="L191" s="1380"/>
      <c r="M191" s="1380"/>
      <c r="N191" s="1380"/>
      <c r="O191" s="1380"/>
      <c r="P191" s="1380"/>
      <c r="Q191" s="1380"/>
      <c r="R191" s="1380"/>
      <c r="S191" s="1381"/>
      <c r="T191" s="1340"/>
      <c r="U191" s="1341"/>
      <c r="V191" s="1649"/>
      <c r="W191" s="1650"/>
      <c r="X191" s="608"/>
      <c r="Y191" s="609"/>
    </row>
    <row r="192" spans="2:25" s="510" customFormat="1" ht="16.149999999999999" customHeight="1">
      <c r="B192" s="608"/>
      <c r="C192" s="568"/>
      <c r="D192" s="569"/>
      <c r="E192" s="569"/>
      <c r="F192" s="1659" t="s">
        <v>546</v>
      </c>
      <c r="G192" s="1659"/>
      <c r="H192" s="1659"/>
      <c r="I192" s="1659"/>
      <c r="J192" s="1659"/>
      <c r="K192" s="1659"/>
      <c r="L192" s="1659"/>
      <c r="M192" s="1659"/>
      <c r="N192" s="1659"/>
      <c r="O192" s="1659"/>
      <c r="P192" s="1659"/>
      <c r="Q192" s="1659"/>
      <c r="R192" s="1659"/>
      <c r="S192" s="1660"/>
      <c r="T192" s="1340"/>
      <c r="U192" s="1341"/>
      <c r="V192" s="1649"/>
      <c r="W192" s="1650"/>
      <c r="X192" s="608"/>
      <c r="Y192" s="609"/>
    </row>
    <row r="193" spans="2:44" s="510" customFormat="1" ht="16.149999999999999" customHeight="1">
      <c r="B193" s="608"/>
      <c r="C193" s="570"/>
      <c r="D193" s="571"/>
      <c r="E193" s="571"/>
      <c r="F193" s="1645" t="s">
        <v>547</v>
      </c>
      <c r="G193" s="1645"/>
      <c r="H193" s="1645"/>
      <c r="I193" s="1645"/>
      <c r="J193" s="1645"/>
      <c r="K193" s="1645"/>
      <c r="L193" s="1645"/>
      <c r="M193" s="1645"/>
      <c r="N193" s="1645"/>
      <c r="O193" s="1645"/>
      <c r="P193" s="1645"/>
      <c r="Q193" s="1645"/>
      <c r="R193" s="1645"/>
      <c r="S193" s="1646"/>
      <c r="T193" s="1338"/>
      <c r="U193" s="1339"/>
      <c r="V193" s="1581"/>
      <c r="W193" s="1582"/>
      <c r="X193" s="608"/>
      <c r="Y193" s="609"/>
    </row>
    <row r="194" spans="2:44" s="639" customFormat="1" ht="14.1" customHeight="1">
      <c r="B194" s="608"/>
      <c r="C194" s="1661" t="s">
        <v>548</v>
      </c>
      <c r="D194" s="1662"/>
      <c r="E194" s="1662"/>
      <c r="F194" s="1665" t="s">
        <v>549</v>
      </c>
      <c r="G194" s="1665"/>
      <c r="H194" s="1665"/>
      <c r="I194" s="1665"/>
      <c r="J194" s="1665"/>
      <c r="K194" s="1665"/>
      <c r="L194" s="1665"/>
      <c r="M194" s="1665"/>
      <c r="N194" s="1665"/>
      <c r="O194" s="1665"/>
      <c r="P194" s="1665"/>
      <c r="Q194" s="1665"/>
      <c r="R194" s="1665"/>
      <c r="S194" s="1666"/>
      <c r="T194" s="1629"/>
      <c r="U194" s="1667"/>
      <c r="V194" s="1635"/>
      <c r="W194" s="1636"/>
      <c r="X194" s="637"/>
      <c r="Y194" s="638"/>
    </row>
    <row r="195" spans="2:44" s="639" customFormat="1" ht="14.1" customHeight="1">
      <c r="B195" s="608"/>
      <c r="C195" s="1663"/>
      <c r="D195" s="1664"/>
      <c r="E195" s="1664"/>
      <c r="F195" s="1671" t="s">
        <v>550</v>
      </c>
      <c r="G195" s="1671"/>
      <c r="H195" s="1671"/>
      <c r="I195" s="1671"/>
      <c r="J195" s="1671"/>
      <c r="K195" s="1671"/>
      <c r="L195" s="1671"/>
      <c r="M195" s="1671"/>
      <c r="N195" s="1671"/>
      <c r="O195" s="1671"/>
      <c r="P195" s="1671"/>
      <c r="Q195" s="1671"/>
      <c r="R195" s="1671"/>
      <c r="S195" s="1672"/>
      <c r="T195" s="1653"/>
      <c r="U195" s="1668"/>
      <c r="V195" s="1669"/>
      <c r="W195" s="1670"/>
      <c r="X195" s="637"/>
      <c r="Y195" s="638"/>
    </row>
    <row r="196" spans="2:44" s="639" customFormat="1" ht="14.1" customHeight="1">
      <c r="B196" s="608"/>
      <c r="C196" s="1663"/>
      <c r="D196" s="1664"/>
      <c r="E196" s="1664"/>
      <c r="F196" s="1566" t="s">
        <v>551</v>
      </c>
      <c r="G196" s="1566"/>
      <c r="H196" s="1566"/>
      <c r="I196" s="1566"/>
      <c r="J196" s="1566"/>
      <c r="K196" s="1566"/>
      <c r="L196" s="1566"/>
      <c r="M196" s="1566"/>
      <c r="N196" s="1566"/>
      <c r="O196" s="1566"/>
      <c r="P196" s="1566"/>
      <c r="Q196" s="1566"/>
      <c r="R196" s="1566"/>
      <c r="S196" s="1673"/>
      <c r="T196" s="1627"/>
      <c r="U196" s="1628"/>
      <c r="V196" s="1633"/>
      <c r="W196" s="1634"/>
      <c r="X196" s="637"/>
      <c r="Y196" s="638"/>
      <c r="AR196" s="650"/>
    </row>
    <row r="197" spans="2:44" s="639" customFormat="1" ht="14.1" customHeight="1">
      <c r="B197" s="608"/>
      <c r="C197" s="1663"/>
      <c r="D197" s="1664"/>
      <c r="E197" s="1664"/>
      <c r="F197" s="1674"/>
      <c r="G197" s="1674"/>
      <c r="H197" s="1674"/>
      <c r="I197" s="1674"/>
      <c r="J197" s="1674"/>
      <c r="K197" s="1674"/>
      <c r="L197" s="1674"/>
      <c r="M197" s="1674"/>
      <c r="N197" s="1674"/>
      <c r="O197" s="1674"/>
      <c r="P197" s="1674"/>
      <c r="Q197" s="1674"/>
      <c r="R197" s="1674"/>
      <c r="S197" s="1675"/>
      <c r="T197" s="1629"/>
      <c r="U197" s="1630"/>
      <c r="V197" s="1635"/>
      <c r="W197" s="1636"/>
      <c r="X197" s="637"/>
      <c r="Y197" s="638"/>
      <c r="AR197" s="650"/>
    </row>
    <row r="198" spans="2:44" s="639" customFormat="1" ht="14.1" customHeight="1">
      <c r="B198" s="608"/>
      <c r="C198" s="1663"/>
      <c r="D198" s="1664"/>
      <c r="E198" s="1664"/>
      <c r="F198" s="1380" t="s">
        <v>552</v>
      </c>
      <c r="G198" s="1380"/>
      <c r="H198" s="1380"/>
      <c r="I198" s="1380"/>
      <c r="J198" s="1380"/>
      <c r="K198" s="1380"/>
      <c r="L198" s="1380"/>
      <c r="M198" s="1380"/>
      <c r="N198" s="1380"/>
      <c r="O198" s="1380"/>
      <c r="P198" s="1380"/>
      <c r="Q198" s="1380"/>
      <c r="R198" s="1380"/>
      <c r="S198" s="1381"/>
      <c r="T198" s="1377"/>
      <c r="U198" s="1378"/>
      <c r="V198" s="798"/>
      <c r="W198" s="799"/>
      <c r="X198" s="637"/>
      <c r="Y198" s="638"/>
      <c r="AR198" s="650"/>
    </row>
    <row r="199" spans="2:44" s="639" customFormat="1" ht="16.350000000000001" customHeight="1">
      <c r="B199" s="608"/>
      <c r="C199" s="1663"/>
      <c r="D199" s="1664"/>
      <c r="E199" s="1664"/>
      <c r="F199" s="1566" t="s">
        <v>553</v>
      </c>
      <c r="G199" s="1566"/>
      <c r="H199" s="1566"/>
      <c r="I199" s="1566"/>
      <c r="J199" s="1566"/>
      <c r="K199" s="1566"/>
      <c r="L199" s="1566"/>
      <c r="M199" s="1566"/>
      <c r="N199" s="1566"/>
      <c r="O199" s="1566"/>
      <c r="P199" s="1566"/>
      <c r="Q199" s="1566"/>
      <c r="R199" s="1566"/>
      <c r="S199" s="1673"/>
      <c r="T199" s="1627"/>
      <c r="U199" s="1628"/>
      <c r="V199" s="651"/>
      <c r="W199" s="652"/>
      <c r="X199" s="637"/>
      <c r="Y199" s="638"/>
      <c r="AR199" s="650"/>
    </row>
    <row r="200" spans="2:44" s="639" customFormat="1" ht="16.350000000000001" customHeight="1">
      <c r="B200" s="608"/>
      <c r="C200" s="1663"/>
      <c r="D200" s="1664"/>
      <c r="E200" s="1664"/>
      <c r="F200" s="1674"/>
      <c r="G200" s="1674"/>
      <c r="H200" s="1674"/>
      <c r="I200" s="1674"/>
      <c r="J200" s="1674"/>
      <c r="K200" s="1674"/>
      <c r="L200" s="1674"/>
      <c r="M200" s="1674"/>
      <c r="N200" s="1674"/>
      <c r="O200" s="1674"/>
      <c r="P200" s="1674"/>
      <c r="Q200" s="1674"/>
      <c r="R200" s="1674"/>
      <c r="S200" s="1675"/>
      <c r="T200" s="1653"/>
      <c r="U200" s="1654"/>
      <c r="V200" s="640"/>
      <c r="W200" s="641"/>
      <c r="X200" s="637"/>
      <c r="Y200" s="638"/>
      <c r="AR200" s="650"/>
    </row>
    <row r="201" spans="2:44" s="510" customFormat="1" ht="16.149999999999999" customHeight="1">
      <c r="B201" s="608"/>
      <c r="C201" s="568"/>
      <c r="D201" s="569"/>
      <c r="E201" s="569"/>
      <c r="F201" s="1507" t="s">
        <v>558</v>
      </c>
      <c r="G201" s="1507"/>
      <c r="H201" s="1507"/>
      <c r="I201" s="1507"/>
      <c r="J201" s="1507"/>
      <c r="K201" s="1507"/>
      <c r="L201" s="1507"/>
      <c r="M201" s="1507"/>
      <c r="N201" s="1507"/>
      <c r="O201" s="1507"/>
      <c r="P201" s="1507"/>
      <c r="Q201" s="1507"/>
      <c r="R201" s="1507"/>
      <c r="S201" s="1647"/>
      <c r="T201" s="1340"/>
      <c r="U201" s="1341"/>
      <c r="V201" s="1649"/>
      <c r="W201" s="1650"/>
      <c r="X201" s="608"/>
      <c r="Y201" s="609"/>
    </row>
    <row r="202" spans="2:44" s="510" customFormat="1" ht="16.149999999999999" customHeight="1">
      <c r="B202" s="608"/>
      <c r="C202" s="568"/>
      <c r="D202" s="569"/>
      <c r="E202" s="569"/>
      <c r="F202" s="1511"/>
      <c r="G202" s="1511"/>
      <c r="H202" s="1511"/>
      <c r="I202" s="1511"/>
      <c r="J202" s="1511"/>
      <c r="K202" s="1511"/>
      <c r="L202" s="1511"/>
      <c r="M202" s="1511"/>
      <c r="N202" s="1511"/>
      <c r="O202" s="1511"/>
      <c r="P202" s="1511"/>
      <c r="Q202" s="1511"/>
      <c r="R202" s="1511"/>
      <c r="S202" s="1648"/>
      <c r="T202" s="1347"/>
      <c r="U202" s="1348"/>
      <c r="V202" s="1651"/>
      <c r="W202" s="1652"/>
      <c r="X202" s="618"/>
      <c r="Y202" s="609"/>
    </row>
    <row r="203" spans="2:44" s="510" customFormat="1" ht="16.149999999999999" customHeight="1">
      <c r="B203" s="608"/>
      <c r="C203" s="568"/>
      <c r="D203" s="569"/>
      <c r="E203" s="569"/>
      <c r="F203" s="1659" t="s">
        <v>559</v>
      </c>
      <c r="G203" s="1659"/>
      <c r="H203" s="1659"/>
      <c r="I203" s="1659"/>
      <c r="J203" s="1659"/>
      <c r="K203" s="1659"/>
      <c r="L203" s="1659"/>
      <c r="M203" s="1659"/>
      <c r="N203" s="1659"/>
      <c r="O203" s="1659"/>
      <c r="P203" s="1659"/>
      <c r="Q203" s="1659"/>
      <c r="R203" s="1659"/>
      <c r="S203" s="1660"/>
      <c r="T203" s="1338"/>
      <c r="U203" s="1339"/>
      <c r="V203" s="614"/>
      <c r="W203" s="615"/>
      <c r="X203" s="618"/>
      <c r="Y203" s="609"/>
    </row>
    <row r="204" spans="2:44" s="510" customFormat="1" ht="16.149999999999999" customHeight="1">
      <c r="B204" s="608"/>
      <c r="C204" s="1676" t="s">
        <v>560</v>
      </c>
      <c r="D204" s="1470"/>
      <c r="E204" s="1470"/>
      <c r="F204" s="1659" t="s">
        <v>561</v>
      </c>
      <c r="G204" s="1659"/>
      <c r="H204" s="1659"/>
      <c r="I204" s="1659"/>
      <c r="J204" s="1659"/>
      <c r="K204" s="1659"/>
      <c r="L204" s="1659"/>
      <c r="M204" s="1659"/>
      <c r="N204" s="1659"/>
      <c r="O204" s="1659"/>
      <c r="P204" s="1659"/>
      <c r="Q204" s="1659"/>
      <c r="R204" s="1659"/>
      <c r="S204" s="1660"/>
      <c r="T204" s="1338"/>
      <c r="U204" s="1339"/>
      <c r="V204" s="1581"/>
      <c r="W204" s="1582"/>
      <c r="X204" s="608"/>
      <c r="Y204" s="609"/>
    </row>
    <row r="205" spans="2:44" s="510" customFormat="1" ht="16.149999999999999" customHeight="1">
      <c r="B205" s="608"/>
      <c r="C205" s="1677"/>
      <c r="D205" s="1480"/>
      <c r="E205" s="1480"/>
      <c r="F205" s="1659" t="s">
        <v>562</v>
      </c>
      <c r="G205" s="1659"/>
      <c r="H205" s="1659"/>
      <c r="I205" s="1659"/>
      <c r="J205" s="1659"/>
      <c r="K205" s="1659"/>
      <c r="L205" s="1659"/>
      <c r="M205" s="1659"/>
      <c r="N205" s="1659"/>
      <c r="O205" s="1659"/>
      <c r="P205" s="1659"/>
      <c r="Q205" s="1659"/>
      <c r="R205" s="1659"/>
      <c r="S205" s="1660"/>
      <c r="T205" s="1364"/>
      <c r="U205" s="1680"/>
      <c r="V205" s="1681"/>
      <c r="W205" s="1682"/>
      <c r="X205" s="618"/>
      <c r="Y205" s="609"/>
    </row>
    <row r="206" spans="2:44" s="510" customFormat="1" ht="16.149999999999999" customHeight="1">
      <c r="B206" s="608"/>
      <c r="C206" s="1678"/>
      <c r="D206" s="1679"/>
      <c r="E206" s="1679"/>
      <c r="F206" s="1683" t="s">
        <v>900</v>
      </c>
      <c r="G206" s="1683"/>
      <c r="H206" s="1683"/>
      <c r="I206" s="1683"/>
      <c r="J206" s="1683"/>
      <c r="K206" s="1683"/>
      <c r="L206" s="1683"/>
      <c r="M206" s="1683"/>
      <c r="N206" s="1683"/>
      <c r="O206" s="1683"/>
      <c r="P206" s="1683"/>
      <c r="Q206" s="1683"/>
      <c r="R206" s="1683"/>
      <c r="S206" s="1684"/>
      <c r="T206" s="1340"/>
      <c r="U206" s="1341"/>
      <c r="V206" s="1649"/>
      <c r="W206" s="1650"/>
      <c r="X206" s="618"/>
      <c r="Y206" s="609"/>
    </row>
    <row r="207" spans="2:44" s="510" customFormat="1" ht="16.149999999999999" customHeight="1">
      <c r="B207" s="608"/>
      <c r="C207" s="566" t="s">
        <v>563</v>
      </c>
      <c r="D207" s="567"/>
      <c r="E207" s="567"/>
      <c r="F207" s="1326" t="s">
        <v>564</v>
      </c>
      <c r="G207" s="1326"/>
      <c r="H207" s="1326"/>
      <c r="I207" s="1326"/>
      <c r="J207" s="1326"/>
      <c r="K207" s="1326"/>
      <c r="L207" s="1326"/>
      <c r="M207" s="1326"/>
      <c r="N207" s="1326"/>
      <c r="O207" s="1326"/>
      <c r="P207" s="1326"/>
      <c r="Q207" s="1326"/>
      <c r="R207" s="1326"/>
      <c r="S207" s="1327"/>
      <c r="T207" s="1340"/>
      <c r="U207" s="1341"/>
      <c r="V207" s="616"/>
      <c r="W207" s="617"/>
      <c r="X207" s="1031"/>
      <c r="Y207" s="609"/>
    </row>
    <row r="208" spans="2:44" s="510" customFormat="1" ht="16.149999999999999" customHeight="1">
      <c r="B208" s="608"/>
      <c r="C208" s="1691" t="s">
        <v>765</v>
      </c>
      <c r="D208" s="1692"/>
      <c r="E208" s="1692"/>
      <c r="F208" s="1371" t="s">
        <v>565</v>
      </c>
      <c r="G208" s="1371"/>
      <c r="H208" s="1371"/>
      <c r="I208" s="1371"/>
      <c r="J208" s="1371"/>
      <c r="K208" s="1371"/>
      <c r="L208" s="1371"/>
      <c r="M208" s="1371"/>
      <c r="N208" s="1371"/>
      <c r="O208" s="1371"/>
      <c r="P208" s="1371"/>
      <c r="Q208" s="1371"/>
      <c r="R208" s="1371"/>
      <c r="S208" s="1372"/>
      <c r="T208" s="1364"/>
      <c r="U208" s="1361"/>
      <c r="V208" s="625"/>
      <c r="W208" s="626"/>
      <c r="X208" s="1031"/>
      <c r="Y208" s="609"/>
    </row>
    <row r="209" spans="2:43" s="510" customFormat="1" ht="16.149999999999999" customHeight="1">
      <c r="B209" s="608"/>
      <c r="C209" s="1691"/>
      <c r="D209" s="1692"/>
      <c r="E209" s="1692"/>
      <c r="F209" s="1693" t="s">
        <v>566</v>
      </c>
      <c r="G209" s="1693"/>
      <c r="H209" s="1693"/>
      <c r="I209" s="1693"/>
      <c r="J209" s="1693"/>
      <c r="K209" s="1693"/>
      <c r="L209" s="1693"/>
      <c r="M209" s="1693"/>
      <c r="N209" s="1693"/>
      <c r="O209" s="1693"/>
      <c r="P209" s="1693"/>
      <c r="Q209" s="1693"/>
      <c r="R209" s="1693"/>
      <c r="S209" s="1694"/>
      <c r="T209" s="1364"/>
      <c r="U209" s="1361"/>
      <c r="V209" s="625"/>
      <c r="W209" s="626"/>
      <c r="X209" s="1031"/>
      <c r="Y209" s="609"/>
    </row>
    <row r="210" spans="2:43" s="510" customFormat="1" ht="16.149999999999999" customHeight="1">
      <c r="B210" s="608"/>
      <c r="C210" s="1691"/>
      <c r="D210" s="1692"/>
      <c r="E210" s="1692"/>
      <c r="F210" s="1695" t="s">
        <v>567</v>
      </c>
      <c r="G210" s="1695"/>
      <c r="H210" s="1695"/>
      <c r="I210" s="1695"/>
      <c r="J210" s="1695"/>
      <c r="K210" s="1695"/>
      <c r="L210" s="1695"/>
      <c r="M210" s="1695"/>
      <c r="N210" s="1695"/>
      <c r="O210" s="1695"/>
      <c r="P210" s="1695"/>
      <c r="Q210" s="1695"/>
      <c r="R210" s="1695"/>
      <c r="S210" s="1696"/>
      <c r="T210" s="1364"/>
      <c r="U210" s="1361"/>
      <c r="V210" s="625"/>
      <c r="W210" s="626"/>
      <c r="X210" s="1031"/>
      <c r="Y210" s="609"/>
    </row>
    <row r="211" spans="2:43" s="510" customFormat="1" ht="16.149999999999999" customHeight="1">
      <c r="B211" s="608"/>
      <c r="C211" s="1691"/>
      <c r="D211" s="1692"/>
      <c r="E211" s="1692"/>
      <c r="F211" s="1697" t="s">
        <v>568</v>
      </c>
      <c r="G211" s="1697"/>
      <c r="H211" s="1697"/>
      <c r="I211" s="1697"/>
      <c r="J211" s="1697"/>
      <c r="K211" s="1697"/>
      <c r="L211" s="1697"/>
      <c r="M211" s="1697"/>
      <c r="N211" s="1697"/>
      <c r="O211" s="1697"/>
      <c r="P211" s="1697"/>
      <c r="Q211" s="1697"/>
      <c r="R211" s="1697"/>
      <c r="S211" s="1698"/>
      <c r="T211" s="1364"/>
      <c r="U211" s="1361"/>
      <c r="V211" s="625"/>
      <c r="W211" s="626"/>
      <c r="X211" s="1031"/>
      <c r="Y211" s="609"/>
    </row>
    <row r="212" spans="2:43" s="510" customFormat="1" ht="16.149999999999999" customHeight="1">
      <c r="B212" s="608"/>
      <c r="C212" s="568"/>
      <c r="D212" s="1030"/>
      <c r="E212" s="1030"/>
      <c r="F212" s="1685" t="s">
        <v>569</v>
      </c>
      <c r="G212" s="1685"/>
      <c r="H212" s="1685"/>
      <c r="I212" s="1685"/>
      <c r="J212" s="1685"/>
      <c r="K212" s="1685"/>
      <c r="L212" s="1685"/>
      <c r="M212" s="1685"/>
      <c r="N212" s="1685"/>
      <c r="O212" s="1685"/>
      <c r="P212" s="1685"/>
      <c r="Q212" s="1685"/>
      <c r="R212" s="1685"/>
      <c r="S212" s="1686"/>
      <c r="T212" s="1364"/>
      <c r="U212" s="1361"/>
      <c r="V212" s="625"/>
      <c r="W212" s="626"/>
      <c r="X212" s="1031"/>
      <c r="Y212" s="609"/>
    </row>
    <row r="213" spans="2:43" s="510" customFormat="1" ht="16.149999999999999" customHeight="1">
      <c r="B213" s="608"/>
      <c r="C213" s="568"/>
      <c r="D213" s="1030"/>
      <c r="E213" s="1030"/>
      <c r="F213" s="1685" t="s">
        <v>570</v>
      </c>
      <c r="G213" s="1685"/>
      <c r="H213" s="1685"/>
      <c r="I213" s="1685"/>
      <c r="J213" s="1685"/>
      <c r="K213" s="1685"/>
      <c r="L213" s="1685"/>
      <c r="M213" s="1685"/>
      <c r="N213" s="1685"/>
      <c r="O213" s="1685"/>
      <c r="P213" s="1685"/>
      <c r="Q213" s="1685"/>
      <c r="R213" s="1685"/>
      <c r="S213" s="1686"/>
      <c r="T213" s="1364"/>
      <c r="U213" s="1361"/>
      <c r="V213" s="625"/>
      <c r="W213" s="626"/>
      <c r="X213" s="1031"/>
      <c r="Y213" s="609"/>
    </row>
    <row r="214" spans="2:43" s="510" customFormat="1" ht="16.149999999999999" customHeight="1">
      <c r="B214" s="608"/>
      <c r="C214" s="568"/>
      <c r="D214" s="1030"/>
      <c r="E214" s="1030"/>
      <c r="F214" s="1685" t="s">
        <v>571</v>
      </c>
      <c r="G214" s="1685"/>
      <c r="H214" s="1685"/>
      <c r="I214" s="1685"/>
      <c r="J214" s="1685"/>
      <c r="K214" s="1685"/>
      <c r="L214" s="1685"/>
      <c r="M214" s="1685"/>
      <c r="N214" s="1685"/>
      <c r="O214" s="1685"/>
      <c r="P214" s="1685"/>
      <c r="Q214" s="1685"/>
      <c r="R214" s="1685"/>
      <c r="S214" s="1686"/>
      <c r="T214" s="1364"/>
      <c r="U214" s="1361"/>
      <c r="V214" s="625"/>
      <c r="W214" s="626"/>
      <c r="X214" s="1031"/>
      <c r="Y214" s="609"/>
    </row>
    <row r="215" spans="2:43" s="510" customFormat="1" ht="14.1" customHeight="1">
      <c r="B215" s="608"/>
      <c r="C215" s="568"/>
      <c r="D215" s="1030"/>
      <c r="E215" s="1030"/>
      <c r="F215" s="1687" t="s">
        <v>572</v>
      </c>
      <c r="G215" s="1687"/>
      <c r="H215" s="1687"/>
      <c r="I215" s="1687"/>
      <c r="J215" s="1687"/>
      <c r="K215" s="1687"/>
      <c r="L215" s="1687"/>
      <c r="M215" s="1687"/>
      <c r="N215" s="1687"/>
      <c r="O215" s="1687"/>
      <c r="P215" s="1687"/>
      <c r="Q215" s="1687"/>
      <c r="R215" s="1687"/>
      <c r="S215" s="1688"/>
      <c r="T215" s="1364"/>
      <c r="U215" s="1361"/>
      <c r="V215" s="625"/>
      <c r="W215" s="626"/>
      <c r="X215" s="1031"/>
      <c r="Y215" s="609"/>
    </row>
    <row r="216" spans="2:43" s="510" customFormat="1" ht="14.1" customHeight="1">
      <c r="B216" s="608"/>
      <c r="C216" s="568"/>
      <c r="D216" s="1030"/>
      <c r="E216" s="1030"/>
      <c r="F216" s="1687"/>
      <c r="G216" s="1687"/>
      <c r="H216" s="1687"/>
      <c r="I216" s="1687"/>
      <c r="J216" s="1687"/>
      <c r="K216" s="1687"/>
      <c r="L216" s="1687"/>
      <c r="M216" s="1687"/>
      <c r="N216" s="1687"/>
      <c r="O216" s="1687"/>
      <c r="P216" s="1687"/>
      <c r="Q216" s="1687"/>
      <c r="R216" s="1687"/>
      <c r="S216" s="1688"/>
      <c r="T216" s="1364"/>
      <c r="U216" s="1361"/>
      <c r="V216" s="625"/>
      <c r="W216" s="626"/>
      <c r="X216" s="1031"/>
      <c r="Y216" s="609"/>
    </row>
    <row r="217" spans="2:43" s="510" customFormat="1" ht="14.1" customHeight="1" thickBot="1">
      <c r="B217" s="1032"/>
      <c r="C217" s="713"/>
      <c r="D217" s="589"/>
      <c r="E217" s="589"/>
      <c r="F217" s="1689"/>
      <c r="G217" s="1689"/>
      <c r="H217" s="1689"/>
      <c r="I217" s="1689"/>
      <c r="J217" s="1689"/>
      <c r="K217" s="1689"/>
      <c r="L217" s="1689"/>
      <c r="M217" s="1689"/>
      <c r="N217" s="1689"/>
      <c r="O217" s="1689"/>
      <c r="P217" s="1689"/>
      <c r="Q217" s="1689"/>
      <c r="R217" s="1689"/>
      <c r="S217" s="1690"/>
      <c r="T217" s="1342"/>
      <c r="U217" s="1343"/>
      <c r="V217" s="627"/>
      <c r="W217" s="628"/>
      <c r="X217" s="1033"/>
      <c r="Y217" s="1034"/>
    </row>
    <row r="218" spans="2:43" s="510" customFormat="1" ht="20.25" customHeight="1">
      <c r="B218" s="1407" t="s">
        <v>819</v>
      </c>
      <c r="C218" s="1407"/>
      <c r="D218" s="1407"/>
      <c r="E218" s="1407"/>
      <c r="F218" s="1407"/>
      <c r="G218" s="1407"/>
      <c r="H218" s="1407"/>
      <c r="I218" s="1407"/>
      <c r="J218" s="1407"/>
      <c r="K218" s="1407"/>
      <c r="L218" s="1407"/>
      <c r="M218" s="1407"/>
      <c r="N218" s="1407"/>
      <c r="O218" s="1407"/>
      <c r="P218" s="1407"/>
      <c r="Q218" s="1407"/>
      <c r="R218" s="1407"/>
      <c r="S218" s="1407"/>
      <c r="T218" s="1407"/>
      <c r="U218" s="1407"/>
      <c r="V218" s="1407"/>
      <c r="W218" s="1385" t="s">
        <v>574</v>
      </c>
      <c r="X218" s="1385"/>
      <c r="Y218" s="1385"/>
      <c r="AK218" s="1382"/>
      <c r="AL218" s="1382"/>
      <c r="AM218" s="1382"/>
      <c r="AN218" s="1382"/>
      <c r="AO218" s="1382"/>
      <c r="AP218" s="1382"/>
      <c r="AQ218" s="1382"/>
    </row>
    <row r="219" spans="2:43" s="508" customFormat="1" ht="18" customHeight="1">
      <c r="B219" s="518" t="s">
        <v>443</v>
      </c>
      <c r="C219" s="507"/>
      <c r="D219" s="507"/>
      <c r="E219" s="540"/>
      <c r="F219" s="507"/>
      <c r="G219" s="507"/>
      <c r="H219" s="507"/>
      <c r="I219" s="507"/>
      <c r="J219" s="507"/>
      <c r="K219" s="507"/>
      <c r="L219" s="507"/>
      <c r="M219" s="507"/>
      <c r="N219" s="507"/>
      <c r="O219" s="507"/>
      <c r="P219" s="507"/>
      <c r="Q219" s="507"/>
      <c r="R219" s="507"/>
      <c r="S219" s="507"/>
      <c r="T219" s="507"/>
      <c r="U219" s="507"/>
      <c r="V219" s="507"/>
      <c r="W219" s="507"/>
      <c r="X219" s="507"/>
      <c r="Y219" s="507"/>
    </row>
    <row r="220" spans="2:43" s="508" customFormat="1" ht="20.25" customHeight="1">
      <c r="B220" s="1408" t="s">
        <v>114</v>
      </c>
      <c r="C220" s="1409"/>
      <c r="D220" s="1410"/>
      <c r="E220" s="1411" t="str">
        <f>G10</f>
        <v>0562</v>
      </c>
      <c r="F220" s="1412"/>
      <c r="G220" s="1413"/>
      <c r="H220" s="1414" t="s">
        <v>444</v>
      </c>
      <c r="I220" s="1415"/>
      <c r="J220" s="1415"/>
      <c r="K220" s="1416"/>
      <c r="L220" s="1411" t="str">
        <f>O10</f>
        <v/>
      </c>
      <c r="M220" s="1412"/>
      <c r="N220" s="1412"/>
      <c r="O220" s="1413"/>
      <c r="P220" s="1417" t="s">
        <v>445</v>
      </c>
      <c r="Q220" s="1418"/>
      <c r="R220" s="1419"/>
      <c r="S220" s="1420">
        <f>G18</f>
        <v>0</v>
      </c>
      <c r="T220" s="1421"/>
      <c r="U220" s="1421"/>
      <c r="V220" s="1421"/>
      <c r="W220" s="1421"/>
      <c r="X220" s="1421"/>
      <c r="Y220" s="1422"/>
      <c r="Z220" s="533"/>
    </row>
    <row r="221" spans="2:43" s="508" customFormat="1" ht="14.25" customHeight="1">
      <c r="B221" s="507"/>
      <c r="C221" s="507"/>
      <c r="D221" s="507"/>
      <c r="E221" s="507"/>
      <c r="F221" s="507"/>
      <c r="G221" s="507"/>
      <c r="H221" s="507"/>
      <c r="I221" s="507"/>
      <c r="J221" s="507"/>
      <c r="K221" s="507"/>
      <c r="L221" s="507"/>
      <c r="M221" s="541" t="s">
        <v>446</v>
      </c>
      <c r="N221" s="507"/>
      <c r="O221" s="507"/>
      <c r="P221" s="507"/>
      <c r="Q221" s="507"/>
      <c r="R221" s="507"/>
      <c r="S221" s="507"/>
      <c r="T221" s="507"/>
      <c r="W221" s="507"/>
      <c r="X221" s="507"/>
      <c r="Y221" s="507"/>
    </row>
    <row r="222" spans="2:43" ht="5.0999999999999996" customHeight="1">
      <c r="B222" s="542"/>
      <c r="C222" s="543"/>
      <c r="D222" s="543"/>
      <c r="E222" s="543"/>
      <c r="F222" s="543"/>
      <c r="G222" s="543"/>
      <c r="H222" s="543"/>
      <c r="I222" s="543"/>
      <c r="J222" s="543"/>
      <c r="K222" s="543"/>
      <c r="L222" s="543"/>
      <c r="M222" s="543"/>
      <c r="N222" s="543"/>
      <c r="O222" s="543"/>
      <c r="P222" s="543"/>
      <c r="Q222" s="543"/>
      <c r="R222" s="543"/>
      <c r="S222" s="543"/>
      <c r="T222" s="543"/>
      <c r="U222" s="543"/>
      <c r="V222" s="543"/>
      <c r="W222" s="543"/>
      <c r="X222" s="543"/>
      <c r="Y222" s="544"/>
    </row>
    <row r="223" spans="2:43" ht="14.1" customHeight="1">
      <c r="B223" s="545"/>
      <c r="C223" s="546" t="s">
        <v>447</v>
      </c>
      <c r="D223" s="547" t="s">
        <v>448</v>
      </c>
      <c r="E223" s="547"/>
      <c r="F223" s="547"/>
      <c r="G223" s="547"/>
      <c r="H223" s="547"/>
      <c r="I223" s="547"/>
      <c r="J223" s="547"/>
      <c r="K223" s="547"/>
      <c r="L223" s="547"/>
      <c r="M223" s="547"/>
      <c r="N223" s="548" t="s">
        <v>449</v>
      </c>
      <c r="O223" s="547" t="s">
        <v>450</v>
      </c>
      <c r="P223" s="547"/>
      <c r="Q223" s="547"/>
      <c r="R223" s="547"/>
      <c r="S223" s="547"/>
      <c r="T223" s="547"/>
      <c r="U223" s="547"/>
      <c r="V223" s="547"/>
      <c r="W223" s="547"/>
      <c r="X223" s="547"/>
      <c r="Y223" s="549"/>
    </row>
    <row r="224" spans="2:43" ht="14.1" customHeight="1">
      <c r="B224" s="545"/>
      <c r="C224" s="546" t="s">
        <v>451</v>
      </c>
      <c r="D224" s="1375" t="s">
        <v>452</v>
      </c>
      <c r="E224" s="1375"/>
      <c r="F224" s="1375"/>
      <c r="G224" s="1375"/>
      <c r="H224" s="1375"/>
      <c r="I224" s="1375"/>
      <c r="J224" s="1375"/>
      <c r="K224" s="1375"/>
      <c r="L224" s="1375"/>
      <c r="M224" s="1375"/>
      <c r="N224" s="548" t="s">
        <v>453</v>
      </c>
      <c r="O224" s="1375" t="s">
        <v>834</v>
      </c>
      <c r="P224" s="1375"/>
      <c r="Q224" s="1375"/>
      <c r="R224" s="1375"/>
      <c r="S224" s="1375"/>
      <c r="T224" s="1375"/>
      <c r="U224" s="1375"/>
      <c r="V224" s="1375"/>
      <c r="W224" s="1375"/>
      <c r="X224" s="1375"/>
      <c r="Y224" s="1376"/>
    </row>
    <row r="225" spans="2:25" ht="14.1" customHeight="1">
      <c r="B225" s="545"/>
      <c r="C225" s="546" t="s">
        <v>455</v>
      </c>
      <c r="D225" s="547" t="s">
        <v>456</v>
      </c>
      <c r="E225" s="547"/>
      <c r="F225" s="547"/>
      <c r="G225" s="547"/>
      <c r="H225" s="547"/>
      <c r="I225" s="547"/>
      <c r="J225" s="547"/>
      <c r="K225" s="547"/>
      <c r="L225" s="547"/>
      <c r="M225" s="547"/>
      <c r="N225" s="548" t="s">
        <v>833</v>
      </c>
      <c r="O225" s="547" t="s">
        <v>454</v>
      </c>
      <c r="P225" s="547"/>
      <c r="Q225" s="547"/>
      <c r="R225" s="547"/>
      <c r="S225" s="547"/>
      <c r="T225" s="547"/>
      <c r="U225" s="547"/>
      <c r="V225" s="547"/>
      <c r="W225" s="547"/>
      <c r="X225" s="547"/>
      <c r="Y225" s="549"/>
    </row>
    <row r="226" spans="2:25" ht="5.0999999999999996" customHeight="1" thickBot="1">
      <c r="B226" s="550"/>
      <c r="C226" s="547"/>
      <c r="D226" s="547"/>
      <c r="E226" s="547"/>
      <c r="F226" s="547"/>
      <c r="G226" s="547"/>
      <c r="H226" s="547"/>
      <c r="I226" s="547"/>
      <c r="J226" s="547"/>
      <c r="K226" s="547"/>
      <c r="L226" s="547"/>
      <c r="M226" s="551"/>
      <c r="N226" s="547"/>
      <c r="O226" s="547"/>
      <c r="P226" s="547"/>
      <c r="Q226" s="547"/>
      <c r="R226" s="547"/>
      <c r="S226" s="547"/>
      <c r="T226" s="547"/>
      <c r="U226" s="547"/>
      <c r="V226" s="547"/>
      <c r="W226" s="547"/>
      <c r="X226" s="547"/>
      <c r="Y226" s="549"/>
    </row>
    <row r="227" spans="2:25" ht="8.25" customHeight="1" thickBot="1">
      <c r="B227" s="552"/>
      <c r="C227" s="553"/>
      <c r="D227" s="553"/>
      <c r="E227" s="553"/>
      <c r="F227" s="553"/>
      <c r="G227" s="553"/>
      <c r="H227" s="553"/>
      <c r="I227" s="553"/>
      <c r="J227" s="553"/>
      <c r="K227" s="553"/>
      <c r="L227" s="553"/>
      <c r="M227" s="554"/>
      <c r="N227" s="553"/>
      <c r="O227" s="553"/>
      <c r="P227" s="553"/>
      <c r="Q227" s="553"/>
      <c r="R227" s="553"/>
      <c r="S227" s="553"/>
      <c r="T227" s="553"/>
      <c r="U227" s="553"/>
      <c r="V227" s="553"/>
      <c r="W227" s="553"/>
      <c r="X227" s="553"/>
      <c r="Y227" s="553"/>
    </row>
    <row r="228" spans="2:25" s="508" customFormat="1" ht="16.149999999999999" customHeight="1">
      <c r="B228" s="1575" t="s">
        <v>457</v>
      </c>
      <c r="C228" s="1576"/>
      <c r="D228" s="1576"/>
      <c r="E228" s="1576"/>
      <c r="F228" s="1576"/>
      <c r="G228" s="1576"/>
      <c r="H228" s="1576"/>
      <c r="I228" s="1576"/>
      <c r="J228" s="1576"/>
      <c r="K228" s="1576"/>
      <c r="L228" s="1576"/>
      <c r="M228" s="1576"/>
      <c r="N228" s="1576"/>
      <c r="O228" s="1576"/>
      <c r="P228" s="1576"/>
      <c r="Q228" s="1576"/>
      <c r="R228" s="1576"/>
      <c r="S228" s="1577"/>
      <c r="T228" s="1349" t="s">
        <v>458</v>
      </c>
      <c r="U228" s="1350"/>
      <c r="V228" s="1353" t="s">
        <v>459</v>
      </c>
      <c r="W228" s="1354"/>
      <c r="X228" s="1349" t="s">
        <v>460</v>
      </c>
      <c r="Y228" s="1350"/>
    </row>
    <row r="229" spans="2:25" s="508" customFormat="1" ht="16.149999999999999" customHeight="1" thickBot="1">
      <c r="B229" s="1578"/>
      <c r="C229" s="1579"/>
      <c r="D229" s="1579"/>
      <c r="E229" s="1579"/>
      <c r="F229" s="1579"/>
      <c r="G229" s="1579"/>
      <c r="H229" s="1579"/>
      <c r="I229" s="1579"/>
      <c r="J229" s="1579"/>
      <c r="K229" s="1579"/>
      <c r="L229" s="1579"/>
      <c r="M229" s="1579"/>
      <c r="N229" s="1579"/>
      <c r="O229" s="1579"/>
      <c r="P229" s="1579"/>
      <c r="Q229" s="1579"/>
      <c r="R229" s="1579"/>
      <c r="S229" s="1580"/>
      <c r="T229" s="1351"/>
      <c r="U229" s="1352"/>
      <c r="V229" s="1355"/>
      <c r="W229" s="1356"/>
      <c r="X229" s="1351"/>
      <c r="Y229" s="1352"/>
    </row>
    <row r="230" spans="2:25" s="508" customFormat="1" ht="12" customHeight="1">
      <c r="B230" s="1618" t="s">
        <v>837</v>
      </c>
      <c r="C230" s="1619"/>
      <c r="D230" s="1619"/>
      <c r="E230" s="1619"/>
      <c r="F230" s="1619"/>
      <c r="G230" s="1619"/>
      <c r="H230" s="1619"/>
      <c r="I230" s="1619"/>
      <c r="J230" s="1619"/>
      <c r="K230" s="1619"/>
      <c r="L230" s="1619"/>
      <c r="M230" s="1619"/>
      <c r="N230" s="1619"/>
      <c r="O230" s="1619"/>
      <c r="P230" s="1619"/>
      <c r="Q230" s="1620"/>
      <c r="R230" s="1433" t="s">
        <v>541</v>
      </c>
      <c r="S230" s="1434"/>
      <c r="T230" s="1437"/>
      <c r="U230" s="1438"/>
      <c r="V230" s="1441"/>
      <c r="W230" s="1442"/>
      <c r="X230" s="1621"/>
      <c r="Y230" s="1622"/>
    </row>
    <row r="231" spans="2:25" s="508" customFormat="1" ht="12" customHeight="1" thickBot="1">
      <c r="B231" s="1534"/>
      <c r="C231" s="1535"/>
      <c r="D231" s="1535"/>
      <c r="E231" s="1535"/>
      <c r="F231" s="1535"/>
      <c r="G231" s="1535"/>
      <c r="H231" s="1535"/>
      <c r="I231" s="1535"/>
      <c r="J231" s="1535"/>
      <c r="K231" s="1535"/>
      <c r="L231" s="1535"/>
      <c r="M231" s="1535"/>
      <c r="N231" s="1535"/>
      <c r="O231" s="1535"/>
      <c r="P231" s="1535"/>
      <c r="Q231" s="1536"/>
      <c r="R231" s="1435"/>
      <c r="S231" s="1436"/>
      <c r="T231" s="1439"/>
      <c r="U231" s="1440"/>
      <c r="V231" s="1443"/>
      <c r="W231" s="1444"/>
      <c r="X231" s="1623"/>
      <c r="Y231" s="1624"/>
    </row>
    <row r="232" spans="2:25" s="510" customFormat="1" ht="16.149999999999999" customHeight="1">
      <c r="B232" s="608"/>
      <c r="C232" s="586" t="s">
        <v>542</v>
      </c>
      <c r="D232" s="587"/>
      <c r="E232" s="587"/>
      <c r="F232" s="1699" t="s">
        <v>575</v>
      </c>
      <c r="G232" s="1699"/>
      <c r="H232" s="1699"/>
      <c r="I232" s="1699"/>
      <c r="J232" s="1699"/>
      <c r="K232" s="1699"/>
      <c r="L232" s="1699"/>
      <c r="M232" s="1699"/>
      <c r="N232" s="1699"/>
      <c r="O232" s="1699"/>
      <c r="P232" s="1699"/>
      <c r="Q232" s="1699"/>
      <c r="R232" s="1700"/>
      <c r="S232" s="1701"/>
      <c r="T232" s="1704"/>
      <c r="U232" s="1705"/>
      <c r="V232" s="1706"/>
      <c r="W232" s="1707"/>
      <c r="X232" s="648"/>
      <c r="Y232" s="649"/>
    </row>
    <row r="233" spans="2:25" s="510" customFormat="1" ht="16.149999999999999" customHeight="1">
      <c r="B233" s="608"/>
      <c r="C233" s="568" t="s">
        <v>544</v>
      </c>
      <c r="D233" s="569"/>
      <c r="E233" s="569"/>
      <c r="F233" s="1702"/>
      <c r="G233" s="1702"/>
      <c r="H233" s="1702"/>
      <c r="I233" s="1702"/>
      <c r="J233" s="1702"/>
      <c r="K233" s="1702"/>
      <c r="L233" s="1702"/>
      <c r="M233" s="1702"/>
      <c r="N233" s="1702"/>
      <c r="O233" s="1702"/>
      <c r="P233" s="1702"/>
      <c r="Q233" s="1702"/>
      <c r="R233" s="1702"/>
      <c r="S233" s="1703"/>
      <c r="T233" s="1347"/>
      <c r="U233" s="1348"/>
      <c r="V233" s="1651"/>
      <c r="W233" s="1652"/>
      <c r="X233" s="608"/>
      <c r="Y233" s="609"/>
    </row>
    <row r="234" spans="2:25" s="510" customFormat="1" ht="16.149999999999999" customHeight="1">
      <c r="B234" s="608"/>
      <c r="C234" s="568"/>
      <c r="D234" s="569"/>
      <c r="E234" s="569"/>
      <c r="F234" s="1659" t="s">
        <v>546</v>
      </c>
      <c r="G234" s="1659"/>
      <c r="H234" s="1659"/>
      <c r="I234" s="1659"/>
      <c r="J234" s="1659"/>
      <c r="K234" s="1659"/>
      <c r="L234" s="1659"/>
      <c r="M234" s="1659"/>
      <c r="N234" s="1659"/>
      <c r="O234" s="1659"/>
      <c r="P234" s="1659"/>
      <c r="Q234" s="1659"/>
      <c r="R234" s="1659"/>
      <c r="S234" s="1660"/>
      <c r="T234" s="1340"/>
      <c r="U234" s="1341"/>
      <c r="V234" s="1649"/>
      <c r="W234" s="1650"/>
      <c r="X234" s="608"/>
      <c r="Y234" s="609"/>
    </row>
    <row r="235" spans="2:25" s="510" customFormat="1" ht="16.149999999999999" customHeight="1">
      <c r="B235" s="608"/>
      <c r="C235" s="657" t="s">
        <v>576</v>
      </c>
      <c r="D235" s="658"/>
      <c r="E235" s="658"/>
      <c r="F235" s="1326" t="s">
        <v>577</v>
      </c>
      <c r="G235" s="1326"/>
      <c r="H235" s="1326"/>
      <c r="I235" s="1326"/>
      <c r="J235" s="1326"/>
      <c r="K235" s="1326"/>
      <c r="L235" s="1326"/>
      <c r="M235" s="1326"/>
      <c r="N235" s="1326"/>
      <c r="O235" s="1326"/>
      <c r="P235" s="1326"/>
      <c r="Q235" s="1326"/>
      <c r="R235" s="1326"/>
      <c r="S235" s="1327"/>
      <c r="T235" s="1340"/>
      <c r="U235" s="1722"/>
      <c r="V235" s="1649"/>
      <c r="W235" s="1650"/>
      <c r="X235" s="608"/>
      <c r="Y235" s="609"/>
    </row>
    <row r="236" spans="2:25" s="510" customFormat="1" ht="16.149999999999999" customHeight="1">
      <c r="B236" s="608"/>
      <c r="C236" s="1724" t="s">
        <v>578</v>
      </c>
      <c r="D236" s="1725"/>
      <c r="E236" s="1725"/>
      <c r="F236" s="1726" t="s">
        <v>579</v>
      </c>
      <c r="G236" s="1726"/>
      <c r="H236" s="1726"/>
      <c r="I236" s="1726"/>
      <c r="J236" s="1726"/>
      <c r="K236" s="1726"/>
      <c r="L236" s="1726"/>
      <c r="M236" s="1726"/>
      <c r="N236" s="1726"/>
      <c r="O236" s="1726"/>
      <c r="P236" s="1726"/>
      <c r="Q236" s="1726"/>
      <c r="R236" s="1726"/>
      <c r="S236" s="1727"/>
      <c r="T236" s="1347"/>
      <c r="U236" s="1723"/>
      <c r="V236" s="1651"/>
      <c r="W236" s="1652"/>
      <c r="X236" s="608"/>
      <c r="Y236" s="609"/>
    </row>
    <row r="237" spans="2:25" s="510" customFormat="1" ht="16.149999999999999" customHeight="1">
      <c r="B237" s="608"/>
      <c r="C237" s="659" t="s">
        <v>580</v>
      </c>
      <c r="D237" s="650"/>
      <c r="E237" s="650"/>
      <c r="F237" s="1728" t="s">
        <v>581</v>
      </c>
      <c r="G237" s="1728"/>
      <c r="H237" s="1728"/>
      <c r="I237" s="1728"/>
      <c r="J237" s="1728"/>
      <c r="K237" s="1728"/>
      <c r="L237" s="1728"/>
      <c r="M237" s="1728"/>
      <c r="N237" s="1728"/>
      <c r="O237" s="1728"/>
      <c r="P237" s="1728"/>
      <c r="Q237" s="1728"/>
      <c r="R237" s="1728"/>
      <c r="S237" s="1729"/>
      <c r="T237" s="1338"/>
      <c r="U237" s="1339"/>
      <c r="V237" s="623"/>
      <c r="W237" s="624"/>
      <c r="X237" s="608"/>
      <c r="Y237" s="609"/>
    </row>
    <row r="238" spans="2:25" s="510" customFormat="1" ht="16.149999999999999" customHeight="1">
      <c r="B238" s="608"/>
      <c r="C238" s="568"/>
      <c r="D238" s="569"/>
      <c r="E238" s="569"/>
      <c r="F238" s="567" t="s">
        <v>554</v>
      </c>
      <c r="G238" s="567"/>
      <c r="H238" s="567"/>
      <c r="I238" s="567"/>
      <c r="J238" s="567"/>
      <c r="K238" s="567"/>
      <c r="L238" s="567"/>
      <c r="M238" s="567"/>
      <c r="N238" s="567"/>
      <c r="O238" s="567"/>
      <c r="P238" s="567"/>
      <c r="Q238" s="567"/>
      <c r="R238" s="567"/>
      <c r="S238" s="567"/>
      <c r="T238" s="1340"/>
      <c r="U238" s="1341"/>
      <c r="V238" s="1649"/>
      <c r="W238" s="1650"/>
      <c r="X238" s="608"/>
      <c r="Y238" s="609"/>
    </row>
    <row r="239" spans="2:25" s="510" customFormat="1" ht="16.149999999999999" customHeight="1">
      <c r="B239" s="608"/>
      <c r="C239" s="568"/>
      <c r="D239" s="569"/>
      <c r="E239" s="569"/>
      <c r="F239" s="569" t="s">
        <v>555</v>
      </c>
      <c r="G239" s="569"/>
      <c r="H239" s="569"/>
      <c r="I239" s="569"/>
      <c r="J239" s="569"/>
      <c r="K239" s="569"/>
      <c r="L239" s="569"/>
      <c r="M239" s="569"/>
      <c r="N239" s="569"/>
      <c r="O239" s="569"/>
      <c r="P239" s="569"/>
      <c r="Q239" s="569"/>
      <c r="R239" s="569"/>
      <c r="S239" s="569"/>
      <c r="T239" s="1364"/>
      <c r="U239" s="1361"/>
      <c r="V239" s="1681"/>
      <c r="W239" s="1682"/>
      <c r="X239" s="608"/>
      <c r="Y239" s="609"/>
    </row>
    <row r="240" spans="2:25" s="510" customFormat="1" ht="16.149999999999999" customHeight="1">
      <c r="B240" s="608"/>
      <c r="C240" s="568"/>
      <c r="D240" s="569"/>
      <c r="E240" s="569"/>
      <c r="F240" s="653" t="s">
        <v>556</v>
      </c>
      <c r="G240" s="569"/>
      <c r="H240" s="569"/>
      <c r="I240" s="569"/>
      <c r="J240" s="569"/>
      <c r="K240" s="569"/>
      <c r="L240" s="569"/>
      <c r="M240" s="569"/>
      <c r="N240" s="569"/>
      <c r="O240" s="569"/>
      <c r="P240" s="569"/>
      <c r="Q240" s="569"/>
      <c r="R240" s="569"/>
      <c r="S240" s="569"/>
      <c r="T240" s="1364"/>
      <c r="U240" s="1361"/>
      <c r="V240" s="1681"/>
      <c r="W240" s="1682"/>
      <c r="X240" s="608"/>
      <c r="Y240" s="609"/>
    </row>
    <row r="241" spans="2:25" s="510" customFormat="1" ht="16.149999999999999" customHeight="1">
      <c r="B241" s="608"/>
      <c r="C241" s="568"/>
      <c r="D241" s="569"/>
      <c r="E241" s="569"/>
      <c r="F241" s="1708" t="s">
        <v>557</v>
      </c>
      <c r="G241" s="1708"/>
      <c r="H241" s="1708"/>
      <c r="I241" s="1708"/>
      <c r="J241" s="1708"/>
      <c r="K241" s="1708"/>
      <c r="L241" s="1708"/>
      <c r="M241" s="1708"/>
      <c r="N241" s="1708"/>
      <c r="O241" s="1708"/>
      <c r="P241" s="1708"/>
      <c r="Q241" s="1708"/>
      <c r="R241" s="1708"/>
      <c r="S241" s="1709"/>
      <c r="T241" s="1364"/>
      <c r="U241" s="1361"/>
      <c r="V241" s="1651"/>
      <c r="W241" s="1652"/>
      <c r="X241" s="608"/>
      <c r="Y241" s="609"/>
    </row>
    <row r="242" spans="2:25" s="510" customFormat="1" ht="16.149999999999999" customHeight="1">
      <c r="B242" s="608"/>
      <c r="C242" s="1710" t="s">
        <v>582</v>
      </c>
      <c r="D242" s="1711"/>
      <c r="E242" s="1711"/>
      <c r="F242" s="1716" t="s">
        <v>583</v>
      </c>
      <c r="G242" s="1716"/>
      <c r="H242" s="1716"/>
      <c r="I242" s="1716"/>
      <c r="J242" s="1716"/>
      <c r="K242" s="1716"/>
      <c r="L242" s="1716"/>
      <c r="M242" s="1716"/>
      <c r="N242" s="1716"/>
      <c r="O242" s="1716"/>
      <c r="P242" s="1716"/>
      <c r="Q242" s="1716"/>
      <c r="R242" s="1716"/>
      <c r="S242" s="1717"/>
      <c r="T242" s="1340"/>
      <c r="U242" s="1341"/>
      <c r="V242" s="1649"/>
      <c r="W242" s="1650"/>
      <c r="X242" s="608"/>
      <c r="Y242" s="609"/>
    </row>
    <row r="243" spans="2:25" s="510" customFormat="1" ht="16.149999999999999" customHeight="1">
      <c r="B243" s="608"/>
      <c r="C243" s="1712"/>
      <c r="D243" s="1713"/>
      <c r="E243" s="1713"/>
      <c r="F243" s="1718" t="s">
        <v>584</v>
      </c>
      <c r="G243" s="1718"/>
      <c r="H243" s="1718"/>
      <c r="I243" s="1718"/>
      <c r="J243" s="1718"/>
      <c r="K243" s="1718"/>
      <c r="L243" s="1718"/>
      <c r="M243" s="1718"/>
      <c r="N243" s="1718"/>
      <c r="O243" s="1718"/>
      <c r="P243" s="1718"/>
      <c r="Q243" s="1718"/>
      <c r="R243" s="1718"/>
      <c r="S243" s="1719"/>
      <c r="T243" s="1364"/>
      <c r="U243" s="1361"/>
      <c r="V243" s="1681"/>
      <c r="W243" s="1682"/>
      <c r="X243" s="608"/>
      <c r="Y243" s="609"/>
    </row>
    <row r="244" spans="2:25" s="510" customFormat="1" ht="16.149999999999999" customHeight="1">
      <c r="B244" s="608"/>
      <c r="C244" s="1714"/>
      <c r="D244" s="1715"/>
      <c r="E244" s="1715"/>
      <c r="F244" s="1720"/>
      <c r="G244" s="1720"/>
      <c r="H244" s="1720"/>
      <c r="I244" s="1720"/>
      <c r="J244" s="1720"/>
      <c r="K244" s="1720"/>
      <c r="L244" s="1720"/>
      <c r="M244" s="1720"/>
      <c r="N244" s="1720"/>
      <c r="O244" s="1720"/>
      <c r="P244" s="1720"/>
      <c r="Q244" s="1720"/>
      <c r="R244" s="1720"/>
      <c r="S244" s="1721"/>
      <c r="T244" s="1347"/>
      <c r="U244" s="1348"/>
      <c r="V244" s="1651"/>
      <c r="W244" s="1652"/>
      <c r="X244" s="608"/>
      <c r="Y244" s="609"/>
    </row>
    <row r="245" spans="2:25" s="510" customFormat="1" ht="16.149999999999999" customHeight="1">
      <c r="B245" s="608"/>
      <c r="C245" s="566" t="s">
        <v>585</v>
      </c>
      <c r="D245" s="567"/>
      <c r="E245" s="567"/>
      <c r="F245" s="1659" t="s">
        <v>586</v>
      </c>
      <c r="G245" s="1659"/>
      <c r="H245" s="1659"/>
      <c r="I245" s="1659"/>
      <c r="J245" s="1659"/>
      <c r="K245" s="1659"/>
      <c r="L245" s="1659"/>
      <c r="M245" s="1659"/>
      <c r="N245" s="1659"/>
      <c r="O245" s="1659"/>
      <c r="P245" s="1659"/>
      <c r="Q245" s="1659"/>
      <c r="R245" s="1659"/>
      <c r="S245" s="1660"/>
      <c r="T245" s="1338"/>
      <c r="U245" s="1339"/>
      <c r="V245" s="1581"/>
      <c r="W245" s="1582"/>
      <c r="X245" s="608"/>
      <c r="Y245" s="609"/>
    </row>
    <row r="246" spans="2:25" s="510" customFormat="1" ht="16.149999999999999" customHeight="1">
      <c r="B246" s="608"/>
      <c r="C246" s="1733" t="s">
        <v>560</v>
      </c>
      <c r="D246" s="1359"/>
      <c r="E246" s="1359"/>
      <c r="F246" s="1326" t="s">
        <v>587</v>
      </c>
      <c r="G246" s="1326"/>
      <c r="H246" s="1326"/>
      <c r="I246" s="1326"/>
      <c r="J246" s="1326"/>
      <c r="K246" s="1326"/>
      <c r="L246" s="1326"/>
      <c r="M246" s="1326"/>
      <c r="N246" s="1326"/>
      <c r="O246" s="1326"/>
      <c r="P246" s="1326"/>
      <c r="Q246" s="1326"/>
      <c r="R246" s="1326"/>
      <c r="S246" s="1327"/>
      <c r="T246" s="1340"/>
      <c r="U246" s="1341"/>
      <c r="V246" s="1649"/>
      <c r="W246" s="1650"/>
      <c r="X246" s="608"/>
      <c r="Y246" s="609"/>
    </row>
    <row r="247" spans="2:25" s="510" customFormat="1" ht="16.149999999999999" customHeight="1">
      <c r="B247" s="608"/>
      <c r="C247" s="1734"/>
      <c r="D247" s="1583"/>
      <c r="E247" s="1583"/>
      <c r="F247" s="1659" t="s">
        <v>562</v>
      </c>
      <c r="G247" s="1659"/>
      <c r="H247" s="1659"/>
      <c r="I247" s="1659"/>
      <c r="J247" s="1659"/>
      <c r="K247" s="1659"/>
      <c r="L247" s="1659"/>
      <c r="M247" s="1659"/>
      <c r="N247" s="1659"/>
      <c r="O247" s="1659"/>
      <c r="P247" s="1659"/>
      <c r="Q247" s="1659"/>
      <c r="R247" s="1659"/>
      <c r="S247" s="1660"/>
      <c r="T247" s="1338"/>
      <c r="U247" s="1736"/>
      <c r="V247" s="1581"/>
      <c r="W247" s="1582"/>
      <c r="X247" s="618"/>
      <c r="Y247" s="609"/>
    </row>
    <row r="248" spans="2:25" s="510" customFormat="1" ht="16.149999999999999" customHeight="1">
      <c r="B248" s="608"/>
      <c r="C248" s="1735"/>
      <c r="D248" s="1345"/>
      <c r="E248" s="1345"/>
      <c r="F248" s="1683" t="s">
        <v>901</v>
      </c>
      <c r="G248" s="1683"/>
      <c r="H248" s="1683"/>
      <c r="I248" s="1683"/>
      <c r="J248" s="1683"/>
      <c r="K248" s="1683"/>
      <c r="L248" s="1683"/>
      <c r="M248" s="1683"/>
      <c r="N248" s="1683"/>
      <c r="O248" s="1683"/>
      <c r="P248" s="1683"/>
      <c r="Q248" s="1683"/>
      <c r="R248" s="1683"/>
      <c r="S248" s="1684"/>
      <c r="T248" s="1340"/>
      <c r="U248" s="1341"/>
      <c r="V248" s="1649"/>
      <c r="W248" s="1650"/>
      <c r="X248" s="618"/>
      <c r="Y248" s="609"/>
    </row>
    <row r="249" spans="2:25" s="510" customFormat="1" ht="16.149999999999999" customHeight="1">
      <c r="B249" s="608"/>
      <c r="C249" s="660" t="s">
        <v>563</v>
      </c>
      <c r="D249" s="567"/>
      <c r="E249" s="567"/>
      <c r="F249" s="1326" t="s">
        <v>564</v>
      </c>
      <c r="G249" s="1326"/>
      <c r="H249" s="1326"/>
      <c r="I249" s="1326"/>
      <c r="J249" s="1326"/>
      <c r="K249" s="1326"/>
      <c r="L249" s="1326"/>
      <c r="M249" s="1326"/>
      <c r="N249" s="1326"/>
      <c r="O249" s="1326"/>
      <c r="P249" s="1326"/>
      <c r="Q249" s="1326"/>
      <c r="R249" s="1326"/>
      <c r="S249" s="1327"/>
      <c r="T249" s="1340"/>
      <c r="U249" s="1341"/>
      <c r="V249" s="616"/>
      <c r="W249" s="617"/>
      <c r="X249" s="618"/>
      <c r="Y249" s="609"/>
    </row>
    <row r="250" spans="2:25" s="510" customFormat="1" ht="16.149999999999999" customHeight="1">
      <c r="B250" s="608"/>
      <c r="C250" s="1975" t="s">
        <v>588</v>
      </c>
      <c r="D250" s="1976"/>
      <c r="E250" s="1976"/>
      <c r="F250" s="1977" t="s">
        <v>565</v>
      </c>
      <c r="G250" s="1977"/>
      <c r="H250" s="1977"/>
      <c r="I250" s="1977"/>
      <c r="J250" s="1977"/>
      <c r="K250" s="1977"/>
      <c r="L250" s="1977"/>
      <c r="M250" s="1977"/>
      <c r="N250" s="1977"/>
      <c r="O250" s="1977"/>
      <c r="P250" s="1977"/>
      <c r="Q250" s="1977"/>
      <c r="R250" s="1977"/>
      <c r="S250" s="1372"/>
      <c r="T250" s="1364"/>
      <c r="U250" s="1361"/>
      <c r="V250" s="625"/>
      <c r="W250" s="626"/>
      <c r="X250" s="618"/>
      <c r="Y250" s="609"/>
    </row>
    <row r="251" spans="2:25" s="510" customFormat="1" ht="16.149999999999999" customHeight="1">
      <c r="B251" s="608"/>
      <c r="C251" s="1975"/>
      <c r="D251" s="1976"/>
      <c r="E251" s="1976"/>
      <c r="F251" s="1978" t="s">
        <v>566</v>
      </c>
      <c r="G251" s="1978"/>
      <c r="H251" s="1978"/>
      <c r="I251" s="1978"/>
      <c r="J251" s="1978"/>
      <c r="K251" s="1978"/>
      <c r="L251" s="1978"/>
      <c r="M251" s="1978"/>
      <c r="N251" s="1978"/>
      <c r="O251" s="1978"/>
      <c r="P251" s="1978"/>
      <c r="Q251" s="1978"/>
      <c r="R251" s="1978"/>
      <c r="S251" s="1694"/>
      <c r="T251" s="1364"/>
      <c r="U251" s="1361"/>
      <c r="V251" s="625"/>
      <c r="W251" s="626"/>
      <c r="X251" s="618"/>
      <c r="Y251" s="609"/>
    </row>
    <row r="252" spans="2:25" s="510" customFormat="1" ht="16.149999999999999" customHeight="1">
      <c r="B252" s="608"/>
      <c r="C252" s="1975"/>
      <c r="D252" s="1976"/>
      <c r="E252" s="1976"/>
      <c r="F252" s="1979" t="s">
        <v>589</v>
      </c>
      <c r="G252" s="1979"/>
      <c r="H252" s="1979"/>
      <c r="I252" s="1979"/>
      <c r="J252" s="1979"/>
      <c r="K252" s="1979"/>
      <c r="L252" s="1979"/>
      <c r="M252" s="1979"/>
      <c r="N252" s="1979"/>
      <c r="O252" s="1979"/>
      <c r="P252" s="1979"/>
      <c r="Q252" s="1979"/>
      <c r="R252" s="1979"/>
      <c r="S252" s="1696"/>
      <c r="T252" s="1364"/>
      <c r="U252" s="1361"/>
      <c r="V252" s="625"/>
      <c r="W252" s="626"/>
      <c r="X252" s="618"/>
      <c r="Y252" s="609"/>
    </row>
    <row r="253" spans="2:25" s="510" customFormat="1" ht="16.149999999999999" customHeight="1">
      <c r="B253" s="608"/>
      <c r="C253" s="1975"/>
      <c r="D253" s="1976"/>
      <c r="E253" s="1976"/>
      <c r="F253" s="1980" t="s">
        <v>590</v>
      </c>
      <c r="G253" s="1980"/>
      <c r="H253" s="1980"/>
      <c r="I253" s="1980"/>
      <c r="J253" s="1980"/>
      <c r="K253" s="1980"/>
      <c r="L253" s="1980"/>
      <c r="M253" s="1980"/>
      <c r="N253" s="1980"/>
      <c r="O253" s="1980"/>
      <c r="P253" s="1980"/>
      <c r="Q253" s="1980"/>
      <c r="R253" s="1980"/>
      <c r="S253" s="1698"/>
      <c r="T253" s="1364"/>
      <c r="U253" s="1361"/>
      <c r="V253" s="625"/>
      <c r="W253" s="626"/>
      <c r="X253" s="618"/>
      <c r="Y253" s="609"/>
    </row>
    <row r="254" spans="2:25" s="510" customFormat="1" ht="16.149999999999999" customHeight="1">
      <c r="B254" s="608"/>
      <c r="C254" s="568"/>
      <c r="D254" s="569"/>
      <c r="E254" s="569"/>
      <c r="F254" s="1730" t="s">
        <v>569</v>
      </c>
      <c r="G254" s="1730"/>
      <c r="H254" s="1730"/>
      <c r="I254" s="1730"/>
      <c r="J254" s="1730"/>
      <c r="K254" s="1730"/>
      <c r="L254" s="1730"/>
      <c r="M254" s="1730"/>
      <c r="N254" s="1730"/>
      <c r="O254" s="1730"/>
      <c r="P254" s="1730"/>
      <c r="Q254" s="1730"/>
      <c r="R254" s="1730"/>
      <c r="S254" s="1686"/>
      <c r="T254" s="1364"/>
      <c r="U254" s="1361"/>
      <c r="V254" s="625"/>
      <c r="W254" s="626"/>
      <c r="X254" s="618"/>
      <c r="Y254" s="609"/>
    </row>
    <row r="255" spans="2:25" s="510" customFormat="1" ht="16.149999999999999" customHeight="1">
      <c r="B255" s="608"/>
      <c r="C255" s="568"/>
      <c r="D255" s="569"/>
      <c r="E255" s="569"/>
      <c r="F255" s="1730" t="s">
        <v>570</v>
      </c>
      <c r="G255" s="1730"/>
      <c r="H255" s="1730"/>
      <c r="I255" s="1730"/>
      <c r="J255" s="1730"/>
      <c r="K255" s="1730"/>
      <c r="L255" s="1730"/>
      <c r="M255" s="1730"/>
      <c r="N255" s="1730"/>
      <c r="O255" s="1730"/>
      <c r="P255" s="1730"/>
      <c r="Q255" s="1730"/>
      <c r="R255" s="1730"/>
      <c r="S255" s="1686"/>
      <c r="T255" s="1364"/>
      <c r="U255" s="1361"/>
      <c r="V255" s="625"/>
      <c r="W255" s="626"/>
      <c r="X255" s="618"/>
      <c r="Y255" s="609"/>
    </row>
    <row r="256" spans="2:25" s="510" customFormat="1" ht="16.149999999999999" customHeight="1">
      <c r="B256" s="608"/>
      <c r="C256" s="568"/>
      <c r="D256" s="569"/>
      <c r="E256" s="569"/>
      <c r="F256" s="1730" t="s">
        <v>591</v>
      </c>
      <c r="G256" s="1730"/>
      <c r="H256" s="1730"/>
      <c r="I256" s="1730"/>
      <c r="J256" s="1730"/>
      <c r="K256" s="1730"/>
      <c r="L256" s="1730"/>
      <c r="M256" s="1730"/>
      <c r="N256" s="1730"/>
      <c r="O256" s="1730"/>
      <c r="P256" s="1730"/>
      <c r="Q256" s="1730"/>
      <c r="R256" s="1730"/>
      <c r="S256" s="1686"/>
      <c r="T256" s="1364"/>
      <c r="U256" s="1361"/>
      <c r="V256" s="625"/>
      <c r="W256" s="626"/>
      <c r="X256" s="618"/>
      <c r="Y256" s="609"/>
    </row>
    <row r="257" spans="2:43" s="510" customFormat="1" ht="16.149999999999999" customHeight="1">
      <c r="B257" s="608"/>
      <c r="C257" s="568"/>
      <c r="D257" s="569"/>
      <c r="E257" s="569"/>
      <c r="F257" s="1731" t="s">
        <v>572</v>
      </c>
      <c r="G257" s="1731"/>
      <c r="H257" s="1731"/>
      <c r="I257" s="1731"/>
      <c r="J257" s="1731"/>
      <c r="K257" s="1731"/>
      <c r="L257" s="1731"/>
      <c r="M257" s="1731"/>
      <c r="N257" s="1731"/>
      <c r="O257" s="1731"/>
      <c r="P257" s="1731"/>
      <c r="Q257" s="1731"/>
      <c r="R257" s="1731"/>
      <c r="S257" s="1732"/>
      <c r="T257" s="1364"/>
      <c r="U257" s="1361"/>
      <c r="V257" s="625"/>
      <c r="W257" s="626"/>
      <c r="X257" s="618"/>
      <c r="Y257" s="609"/>
    </row>
    <row r="258" spans="2:43" s="510" customFormat="1" ht="16.149999999999999" customHeight="1">
      <c r="B258" s="608"/>
      <c r="C258" s="568"/>
      <c r="D258" s="569"/>
      <c r="E258" s="569"/>
      <c r="F258" s="1731"/>
      <c r="G258" s="1731"/>
      <c r="H258" s="1731"/>
      <c r="I258" s="1731"/>
      <c r="J258" s="1731"/>
      <c r="K258" s="1731"/>
      <c r="L258" s="1731"/>
      <c r="M258" s="1731"/>
      <c r="N258" s="1731"/>
      <c r="O258" s="1731"/>
      <c r="P258" s="1731"/>
      <c r="Q258" s="1731"/>
      <c r="R258" s="1731"/>
      <c r="S258" s="1732"/>
      <c r="T258" s="1364"/>
      <c r="U258" s="1361"/>
      <c r="V258" s="625"/>
      <c r="W258" s="626"/>
      <c r="X258" s="618"/>
      <c r="Y258" s="609"/>
    </row>
    <row r="259" spans="2:43" s="510" customFormat="1" ht="16.149999999999999" customHeight="1" thickBot="1">
      <c r="B259" s="608"/>
      <c r="C259" s="568"/>
      <c r="D259" s="569"/>
      <c r="E259" s="569"/>
      <c r="F259" s="1731"/>
      <c r="G259" s="1731"/>
      <c r="H259" s="1731"/>
      <c r="I259" s="1731"/>
      <c r="J259" s="1731"/>
      <c r="K259" s="1731"/>
      <c r="L259" s="1731"/>
      <c r="M259" s="1731"/>
      <c r="N259" s="1731"/>
      <c r="O259" s="1731"/>
      <c r="P259" s="1731"/>
      <c r="Q259" s="1731"/>
      <c r="R259" s="1731"/>
      <c r="S259" s="1732"/>
      <c r="T259" s="1364"/>
      <c r="U259" s="1361"/>
      <c r="V259" s="625"/>
      <c r="W259" s="626"/>
      <c r="X259" s="618"/>
      <c r="Y259" s="609"/>
    </row>
    <row r="260" spans="2:43" s="508" customFormat="1" ht="16.149999999999999" customHeight="1">
      <c r="B260" s="654"/>
      <c r="C260" s="655"/>
      <c r="D260" s="655"/>
      <c r="E260" s="655"/>
      <c r="F260" s="655"/>
      <c r="G260" s="655"/>
      <c r="H260" s="655"/>
      <c r="I260" s="655"/>
      <c r="J260" s="655"/>
      <c r="K260" s="655"/>
      <c r="L260" s="655"/>
      <c r="M260" s="655"/>
      <c r="N260" s="655"/>
      <c r="O260" s="655"/>
      <c r="P260" s="655"/>
      <c r="Q260" s="655"/>
      <c r="R260" s="655"/>
      <c r="S260" s="656" t="s">
        <v>573</v>
      </c>
      <c r="T260" s="1107"/>
      <c r="U260" s="1107"/>
      <c r="V260" s="655"/>
      <c r="W260" s="655"/>
      <c r="X260" s="654"/>
      <c r="Y260" s="654"/>
    </row>
    <row r="261" spans="2:43" s="508" customFormat="1" ht="16.149999999999999" customHeight="1">
      <c r="C261" s="646"/>
      <c r="D261" s="646"/>
      <c r="E261" s="646"/>
      <c r="F261" s="646"/>
      <c r="G261" s="646"/>
      <c r="H261" s="646"/>
      <c r="I261" s="646"/>
      <c r="J261" s="646"/>
      <c r="K261" s="646"/>
      <c r="L261" s="646"/>
      <c r="M261" s="646"/>
      <c r="N261" s="646"/>
      <c r="O261" s="646"/>
      <c r="P261" s="646"/>
      <c r="Q261" s="646"/>
      <c r="R261" s="646"/>
      <c r="S261" s="647"/>
      <c r="T261" s="1108"/>
      <c r="U261" s="1108"/>
      <c r="V261" s="646"/>
      <c r="W261" s="646"/>
    </row>
    <row r="262" spans="2:43" s="508" customFormat="1" ht="16.149999999999999" customHeight="1">
      <c r="C262" s="646"/>
      <c r="D262" s="646"/>
      <c r="E262" s="646"/>
      <c r="F262" s="646"/>
      <c r="G262" s="646"/>
      <c r="H262" s="646"/>
      <c r="I262" s="646"/>
      <c r="J262" s="646"/>
      <c r="K262" s="646"/>
      <c r="L262" s="646"/>
      <c r="M262" s="646"/>
      <c r="N262" s="646"/>
      <c r="O262" s="646"/>
      <c r="P262" s="646"/>
      <c r="Q262" s="646"/>
      <c r="R262" s="646"/>
      <c r="S262" s="647"/>
      <c r="T262" s="1108"/>
      <c r="U262" s="1108"/>
      <c r="V262" s="646"/>
      <c r="W262" s="646"/>
    </row>
    <row r="263" spans="2:43" s="508" customFormat="1" ht="16.149999999999999" customHeight="1">
      <c r="C263" s="646"/>
      <c r="D263" s="646"/>
      <c r="E263" s="646"/>
      <c r="F263" s="646"/>
      <c r="G263" s="646"/>
      <c r="H263" s="646"/>
      <c r="I263" s="646"/>
      <c r="J263" s="646"/>
      <c r="K263" s="646"/>
      <c r="L263" s="646"/>
      <c r="M263" s="646"/>
      <c r="N263" s="646"/>
      <c r="O263" s="646"/>
      <c r="P263" s="646"/>
      <c r="Q263" s="646"/>
      <c r="R263" s="646"/>
      <c r="S263" s="647"/>
      <c r="T263" s="1108"/>
      <c r="U263" s="1108"/>
      <c r="V263" s="646"/>
      <c r="W263" s="646"/>
    </row>
    <row r="264" spans="2:43" s="508" customFormat="1" ht="16.149999999999999" customHeight="1">
      <c r="C264" s="646"/>
      <c r="D264" s="646"/>
      <c r="E264" s="646"/>
      <c r="F264" s="646"/>
      <c r="G264" s="646"/>
      <c r="H264" s="646"/>
      <c r="I264" s="646"/>
      <c r="J264" s="646"/>
      <c r="K264" s="646"/>
      <c r="L264" s="646"/>
      <c r="M264" s="646"/>
      <c r="N264" s="646"/>
      <c r="O264" s="646"/>
      <c r="P264" s="646"/>
      <c r="Q264" s="646"/>
      <c r="R264" s="646"/>
      <c r="S264" s="647"/>
      <c r="T264" s="1108"/>
      <c r="U264" s="1108"/>
      <c r="V264" s="646"/>
      <c r="W264" s="646"/>
    </row>
    <row r="265" spans="2:43" s="508" customFormat="1" ht="16.149999999999999" customHeight="1">
      <c r="C265" s="646"/>
      <c r="D265" s="646"/>
      <c r="E265" s="646"/>
      <c r="F265" s="646"/>
      <c r="G265" s="646"/>
      <c r="H265" s="646"/>
      <c r="I265" s="646"/>
      <c r="J265" s="646"/>
      <c r="K265" s="646"/>
      <c r="L265" s="646"/>
      <c r="M265" s="646"/>
      <c r="N265" s="646"/>
      <c r="O265" s="646"/>
      <c r="P265" s="646"/>
      <c r="Q265" s="646"/>
      <c r="R265" s="646"/>
      <c r="S265" s="647"/>
      <c r="T265" s="1108"/>
      <c r="U265" s="1108"/>
      <c r="V265" s="646"/>
      <c r="W265" s="646"/>
    </row>
    <row r="266" spans="2:43" s="508" customFormat="1" ht="16.149999999999999" customHeight="1">
      <c r="C266" s="646"/>
      <c r="D266" s="646"/>
      <c r="E266" s="646"/>
      <c r="F266" s="646"/>
      <c r="G266" s="646"/>
      <c r="H266" s="646"/>
      <c r="I266" s="646"/>
      <c r="J266" s="646"/>
      <c r="K266" s="646"/>
      <c r="L266" s="646"/>
      <c r="M266" s="646"/>
      <c r="N266" s="646"/>
      <c r="O266" s="646"/>
      <c r="P266" s="646"/>
      <c r="Q266" s="646"/>
      <c r="R266" s="646"/>
      <c r="S266" s="647"/>
      <c r="T266" s="1108"/>
      <c r="U266" s="1108"/>
      <c r="V266" s="646"/>
      <c r="W266" s="646"/>
    </row>
    <row r="267" spans="2:43" s="508" customFormat="1" ht="16.149999999999999" customHeight="1">
      <c r="C267" s="646"/>
      <c r="D267" s="646"/>
      <c r="E267" s="646"/>
      <c r="F267" s="646"/>
      <c r="G267" s="646"/>
      <c r="H267" s="646"/>
      <c r="I267" s="646"/>
      <c r="J267" s="646"/>
      <c r="K267" s="646"/>
      <c r="L267" s="646"/>
      <c r="M267" s="646"/>
      <c r="N267" s="646"/>
      <c r="O267" s="646"/>
      <c r="P267" s="646"/>
      <c r="Q267" s="646"/>
      <c r="R267" s="646"/>
      <c r="S267" s="647"/>
      <c r="T267" s="1108"/>
      <c r="U267" s="1108"/>
      <c r="V267" s="646"/>
      <c r="W267" s="646"/>
      <c r="AK267" s="1382" t="s">
        <v>770</v>
      </c>
      <c r="AL267" s="1382"/>
      <c r="AM267" s="1382"/>
      <c r="AN267" s="1382"/>
      <c r="AO267" s="1382"/>
      <c r="AP267" s="1382"/>
      <c r="AQ267" s="1382"/>
    </row>
    <row r="268" spans="2:43" s="510" customFormat="1" ht="20.25" customHeight="1">
      <c r="B268" s="1407" t="s">
        <v>819</v>
      </c>
      <c r="C268" s="1407"/>
      <c r="D268" s="1407"/>
      <c r="E268" s="1407"/>
      <c r="F268" s="1407"/>
      <c r="G268" s="1407"/>
      <c r="H268" s="1407"/>
      <c r="I268" s="1407"/>
      <c r="J268" s="1407"/>
      <c r="K268" s="1407"/>
      <c r="L268" s="1407"/>
      <c r="M268" s="1407"/>
      <c r="N268" s="1407"/>
      <c r="O268" s="1407"/>
      <c r="P268" s="1407"/>
      <c r="Q268" s="1407"/>
      <c r="R268" s="1407"/>
      <c r="S268" s="1407"/>
      <c r="T268" s="1407"/>
      <c r="U268" s="1407"/>
      <c r="V268" s="1407"/>
      <c r="W268" s="1385" t="s">
        <v>592</v>
      </c>
      <c r="X268" s="1385"/>
      <c r="Y268" s="1385"/>
      <c r="AK268" s="1382"/>
      <c r="AL268" s="1382"/>
      <c r="AM268" s="1382"/>
      <c r="AN268" s="1382"/>
      <c r="AO268" s="1382"/>
      <c r="AP268" s="1382"/>
      <c r="AQ268" s="1382"/>
    </row>
    <row r="269" spans="2:43" s="508" customFormat="1" ht="18" customHeight="1">
      <c r="B269" s="518" t="s">
        <v>443</v>
      </c>
      <c r="C269" s="507"/>
      <c r="D269" s="507"/>
      <c r="E269" s="540"/>
      <c r="F269" s="507"/>
      <c r="G269" s="507"/>
      <c r="H269" s="507"/>
      <c r="I269" s="507"/>
      <c r="J269" s="507"/>
      <c r="K269" s="507"/>
      <c r="L269" s="507"/>
      <c r="M269" s="507"/>
      <c r="N269" s="507"/>
      <c r="O269" s="507"/>
      <c r="P269" s="507"/>
      <c r="Q269" s="507"/>
      <c r="R269" s="507"/>
      <c r="S269" s="507"/>
      <c r="T269" s="507"/>
      <c r="U269" s="507"/>
      <c r="V269" s="507"/>
      <c r="W269" s="507"/>
      <c r="X269" s="507"/>
      <c r="Y269" s="507"/>
    </row>
    <row r="270" spans="2:43" s="508" customFormat="1" ht="20.25" customHeight="1">
      <c r="B270" s="1408" t="s">
        <v>114</v>
      </c>
      <c r="C270" s="1409"/>
      <c r="D270" s="1410"/>
      <c r="E270" s="1411" t="str">
        <f>G10</f>
        <v>0562</v>
      </c>
      <c r="F270" s="1412"/>
      <c r="G270" s="1413"/>
      <c r="H270" s="1414" t="s">
        <v>444</v>
      </c>
      <c r="I270" s="1415"/>
      <c r="J270" s="1415"/>
      <c r="K270" s="1416"/>
      <c r="L270" s="1411" t="str">
        <f>O10</f>
        <v/>
      </c>
      <c r="M270" s="1412"/>
      <c r="N270" s="1412"/>
      <c r="O270" s="1413"/>
      <c r="P270" s="1417" t="s">
        <v>445</v>
      </c>
      <c r="Q270" s="1418"/>
      <c r="R270" s="1419"/>
      <c r="S270" s="1420">
        <f>G18</f>
        <v>0</v>
      </c>
      <c r="T270" s="1421"/>
      <c r="U270" s="1421"/>
      <c r="V270" s="1421"/>
      <c r="W270" s="1421"/>
      <c r="X270" s="1421"/>
      <c r="Y270" s="1422"/>
      <c r="Z270" s="533"/>
    </row>
    <row r="271" spans="2:43" s="508" customFormat="1" ht="14.25" customHeight="1">
      <c r="B271" s="507"/>
      <c r="C271" s="507"/>
      <c r="D271" s="507"/>
      <c r="E271" s="507"/>
      <c r="F271" s="507"/>
      <c r="G271" s="507"/>
      <c r="H271" s="507"/>
      <c r="I271" s="507"/>
      <c r="J271" s="507"/>
      <c r="K271" s="507"/>
      <c r="L271" s="507"/>
      <c r="M271" s="541" t="s">
        <v>446</v>
      </c>
      <c r="N271" s="507"/>
      <c r="O271" s="507"/>
      <c r="P271" s="507"/>
      <c r="Q271" s="507"/>
      <c r="R271" s="507"/>
      <c r="S271" s="507"/>
      <c r="T271" s="507"/>
      <c r="W271" s="507"/>
      <c r="X271" s="507"/>
      <c r="Y271" s="507"/>
    </row>
    <row r="272" spans="2:43" ht="5.0999999999999996" customHeight="1">
      <c r="B272" s="542"/>
      <c r="C272" s="543"/>
      <c r="D272" s="543"/>
      <c r="E272" s="543"/>
      <c r="F272" s="543"/>
      <c r="G272" s="543"/>
      <c r="H272" s="543"/>
      <c r="I272" s="543"/>
      <c r="J272" s="543"/>
      <c r="K272" s="543"/>
      <c r="L272" s="543"/>
      <c r="M272" s="543"/>
      <c r="N272" s="543"/>
      <c r="O272" s="543"/>
      <c r="P272" s="543"/>
      <c r="Q272" s="543"/>
      <c r="R272" s="543"/>
      <c r="S272" s="543"/>
      <c r="T272" s="543"/>
      <c r="U272" s="543"/>
      <c r="V272" s="543"/>
      <c r="W272" s="543"/>
      <c r="X272" s="543"/>
      <c r="Y272" s="544"/>
    </row>
    <row r="273" spans="2:25" ht="14.1" customHeight="1">
      <c r="B273" s="545"/>
      <c r="C273" s="546" t="s">
        <v>447</v>
      </c>
      <c r="D273" s="547" t="s">
        <v>448</v>
      </c>
      <c r="E273" s="547"/>
      <c r="F273" s="547"/>
      <c r="G273" s="547"/>
      <c r="H273" s="547"/>
      <c r="I273" s="547"/>
      <c r="J273" s="547"/>
      <c r="K273" s="547"/>
      <c r="L273" s="547"/>
      <c r="M273" s="547"/>
      <c r="N273" s="548" t="s">
        <v>449</v>
      </c>
      <c r="O273" s="547" t="s">
        <v>450</v>
      </c>
      <c r="P273" s="547"/>
      <c r="Q273" s="547"/>
      <c r="R273" s="547"/>
      <c r="S273" s="547"/>
      <c r="T273" s="547"/>
      <c r="U273" s="547"/>
      <c r="V273" s="547"/>
      <c r="W273" s="547"/>
      <c r="X273" s="547"/>
      <c r="Y273" s="549"/>
    </row>
    <row r="274" spans="2:25" ht="14.1" customHeight="1">
      <c r="B274" s="545"/>
      <c r="C274" s="546" t="s">
        <v>451</v>
      </c>
      <c r="D274" s="1375" t="s">
        <v>452</v>
      </c>
      <c r="E274" s="1375"/>
      <c r="F274" s="1375"/>
      <c r="G274" s="1375"/>
      <c r="H274" s="1375"/>
      <c r="I274" s="1375"/>
      <c r="J274" s="1375"/>
      <c r="K274" s="1375"/>
      <c r="L274" s="1375"/>
      <c r="M274" s="1375"/>
      <c r="N274" s="548" t="s">
        <v>453</v>
      </c>
      <c r="O274" s="1375" t="s">
        <v>834</v>
      </c>
      <c r="P274" s="1375"/>
      <c r="Q274" s="1375"/>
      <c r="R274" s="1375"/>
      <c r="S274" s="1375"/>
      <c r="T274" s="1375"/>
      <c r="U274" s="1375"/>
      <c r="V274" s="1375"/>
      <c r="W274" s="1375"/>
      <c r="X274" s="1375"/>
      <c r="Y274" s="1376"/>
    </row>
    <row r="275" spans="2:25" ht="14.1" customHeight="1">
      <c r="B275" s="545"/>
      <c r="C275" s="546" t="s">
        <v>455</v>
      </c>
      <c r="D275" s="547" t="s">
        <v>456</v>
      </c>
      <c r="E275" s="547"/>
      <c r="F275" s="547"/>
      <c r="G275" s="547"/>
      <c r="H275" s="547"/>
      <c r="I275" s="547"/>
      <c r="J275" s="547"/>
      <c r="K275" s="547"/>
      <c r="L275" s="547"/>
      <c r="M275" s="547"/>
      <c r="N275" s="548" t="s">
        <v>833</v>
      </c>
      <c r="O275" s="547" t="s">
        <v>454</v>
      </c>
      <c r="P275" s="547"/>
      <c r="Q275" s="547"/>
      <c r="R275" s="547"/>
      <c r="S275" s="547"/>
      <c r="T275" s="547"/>
      <c r="U275" s="547"/>
      <c r="V275" s="547"/>
      <c r="W275" s="547"/>
      <c r="X275" s="547"/>
      <c r="Y275" s="549"/>
    </row>
    <row r="276" spans="2:25" ht="5.0999999999999996" customHeight="1" thickBot="1">
      <c r="B276" s="550"/>
      <c r="C276" s="547"/>
      <c r="D276" s="547"/>
      <c r="E276" s="547"/>
      <c r="F276" s="547"/>
      <c r="G276" s="547"/>
      <c r="H276" s="547"/>
      <c r="I276" s="547"/>
      <c r="J276" s="547"/>
      <c r="K276" s="547"/>
      <c r="L276" s="547"/>
      <c r="M276" s="551"/>
      <c r="N276" s="547"/>
      <c r="O276" s="547"/>
      <c r="P276" s="547"/>
      <c r="Q276" s="547"/>
      <c r="R276" s="547"/>
      <c r="S276" s="547"/>
      <c r="T276" s="547"/>
      <c r="U276" s="547"/>
      <c r="V276" s="547"/>
      <c r="W276" s="547"/>
      <c r="X276" s="547"/>
      <c r="Y276" s="549"/>
    </row>
    <row r="277" spans="2:25" ht="8.25" customHeight="1" thickBot="1">
      <c r="B277" s="552"/>
      <c r="C277" s="553"/>
      <c r="D277" s="553"/>
      <c r="E277" s="553"/>
      <c r="F277" s="553"/>
      <c r="G277" s="553"/>
      <c r="H277" s="553"/>
      <c r="I277" s="553"/>
      <c r="J277" s="553"/>
      <c r="K277" s="553"/>
      <c r="L277" s="553"/>
      <c r="M277" s="554"/>
      <c r="N277" s="553"/>
      <c r="O277" s="553"/>
      <c r="P277" s="553"/>
      <c r="Q277" s="553"/>
      <c r="R277" s="553"/>
      <c r="S277" s="553"/>
      <c r="T277" s="553"/>
      <c r="U277" s="553"/>
      <c r="V277" s="553"/>
      <c r="W277" s="553"/>
      <c r="X277" s="553"/>
      <c r="Y277" s="553"/>
    </row>
    <row r="278" spans="2:25" s="508" customFormat="1" ht="16.149999999999999" customHeight="1">
      <c r="B278" s="1575" t="s">
        <v>457</v>
      </c>
      <c r="C278" s="1576"/>
      <c r="D278" s="1576"/>
      <c r="E278" s="1576"/>
      <c r="F278" s="1576"/>
      <c r="G278" s="1576"/>
      <c r="H278" s="1576"/>
      <c r="I278" s="1576"/>
      <c r="J278" s="1576"/>
      <c r="K278" s="1576"/>
      <c r="L278" s="1576"/>
      <c r="M278" s="1576"/>
      <c r="N278" s="1576"/>
      <c r="O278" s="1576"/>
      <c r="P278" s="1576"/>
      <c r="Q278" s="1576"/>
      <c r="R278" s="1576"/>
      <c r="S278" s="1577"/>
      <c r="T278" s="1349" t="s">
        <v>458</v>
      </c>
      <c r="U278" s="1350"/>
      <c r="V278" s="1353" t="s">
        <v>459</v>
      </c>
      <c r="W278" s="1354"/>
      <c r="X278" s="1349" t="s">
        <v>460</v>
      </c>
      <c r="Y278" s="1350"/>
    </row>
    <row r="279" spans="2:25" s="508" customFormat="1" ht="16.149999999999999" customHeight="1" thickBot="1">
      <c r="B279" s="1578"/>
      <c r="C279" s="1579"/>
      <c r="D279" s="1579"/>
      <c r="E279" s="1579"/>
      <c r="F279" s="1579"/>
      <c r="G279" s="1579"/>
      <c r="H279" s="1579"/>
      <c r="I279" s="1579"/>
      <c r="J279" s="1579"/>
      <c r="K279" s="1579"/>
      <c r="L279" s="1579"/>
      <c r="M279" s="1579"/>
      <c r="N279" s="1579"/>
      <c r="O279" s="1579"/>
      <c r="P279" s="1579"/>
      <c r="Q279" s="1579"/>
      <c r="R279" s="1579"/>
      <c r="S279" s="1580"/>
      <c r="T279" s="1351"/>
      <c r="U279" s="1352"/>
      <c r="V279" s="1355"/>
      <c r="W279" s="1356"/>
      <c r="X279" s="1351"/>
      <c r="Y279" s="1352"/>
    </row>
    <row r="280" spans="2:25" s="508" customFormat="1" ht="16.149999999999999" customHeight="1">
      <c r="B280" s="1528" t="s">
        <v>838</v>
      </c>
      <c r="C280" s="1529"/>
      <c r="D280" s="1529"/>
      <c r="E280" s="1529"/>
      <c r="F280" s="1529"/>
      <c r="G280" s="1529"/>
      <c r="H280" s="1529"/>
      <c r="I280" s="1529"/>
      <c r="J280" s="1529"/>
      <c r="K280" s="1529"/>
      <c r="L280" s="1529"/>
      <c r="M280" s="1529"/>
      <c r="N280" s="1529"/>
      <c r="O280" s="1529"/>
      <c r="P280" s="1529"/>
      <c r="Q280" s="1530"/>
      <c r="R280" s="1433" t="s">
        <v>447</v>
      </c>
      <c r="S280" s="1434"/>
      <c r="T280" s="1437"/>
      <c r="U280" s="1438"/>
      <c r="V280" s="1441"/>
      <c r="W280" s="1442"/>
      <c r="X280" s="1445"/>
      <c r="Y280" s="1446"/>
    </row>
    <row r="281" spans="2:25" s="508" customFormat="1" ht="12" customHeight="1" thickBot="1">
      <c r="B281" s="1531"/>
      <c r="C281" s="1532"/>
      <c r="D281" s="1532"/>
      <c r="E281" s="1532"/>
      <c r="F281" s="1532"/>
      <c r="G281" s="1532"/>
      <c r="H281" s="1532"/>
      <c r="I281" s="1532"/>
      <c r="J281" s="1532"/>
      <c r="K281" s="1532"/>
      <c r="L281" s="1532"/>
      <c r="M281" s="1532"/>
      <c r="N281" s="1532"/>
      <c r="O281" s="1532"/>
      <c r="P281" s="1532"/>
      <c r="Q281" s="1533"/>
      <c r="R281" s="1435"/>
      <c r="S281" s="1436"/>
      <c r="T281" s="1439"/>
      <c r="U281" s="1440"/>
      <c r="V281" s="1443"/>
      <c r="W281" s="1444"/>
      <c r="X281" s="1447"/>
      <c r="Y281" s="1448"/>
    </row>
    <row r="282" spans="2:25" s="508" customFormat="1" ht="16.149999999999999" customHeight="1">
      <c r="B282" s="564"/>
      <c r="C282" s="1547" t="s">
        <v>593</v>
      </c>
      <c r="D282" s="1548"/>
      <c r="E282" s="1548"/>
      <c r="F282" s="1548"/>
      <c r="G282" s="1548"/>
      <c r="H282" s="1548"/>
      <c r="I282" s="1548"/>
      <c r="J282" s="1548"/>
      <c r="K282" s="1548"/>
      <c r="L282" s="1548"/>
      <c r="M282" s="1548"/>
      <c r="N282" s="1548"/>
      <c r="O282" s="1548"/>
      <c r="P282" s="1548"/>
      <c r="Q282" s="1548"/>
      <c r="R282" s="1373"/>
      <c r="S282" s="1374"/>
      <c r="T282" s="1655"/>
      <c r="U282" s="1656"/>
      <c r="V282" s="1657"/>
      <c r="W282" s="1658"/>
      <c r="X282" s="569"/>
      <c r="Y282" s="577"/>
    </row>
    <row r="283" spans="2:25" s="508" customFormat="1" ht="16.149999999999999" customHeight="1">
      <c r="B283" s="564"/>
      <c r="C283" s="1738" t="s">
        <v>885</v>
      </c>
      <c r="D283" s="1683"/>
      <c r="E283" s="1683"/>
      <c r="F283" s="1683"/>
      <c r="G283" s="1683"/>
      <c r="H283" s="1683"/>
      <c r="I283" s="1683"/>
      <c r="J283" s="1683"/>
      <c r="K283" s="1683"/>
      <c r="L283" s="1683"/>
      <c r="M283" s="1683"/>
      <c r="N283" s="1683"/>
      <c r="O283" s="1683"/>
      <c r="P283" s="1683"/>
      <c r="Q283" s="1683"/>
      <c r="R283" s="1683"/>
      <c r="S283" s="1684"/>
      <c r="T283" s="1338"/>
      <c r="U283" s="1339"/>
      <c r="V283" s="1581"/>
      <c r="W283" s="1582"/>
      <c r="X283" s="569"/>
      <c r="Y283" s="577"/>
    </row>
    <row r="284" spans="2:25" s="508" customFormat="1" ht="16.149999999999999" customHeight="1">
      <c r="B284" s="564"/>
      <c r="C284" s="1737" t="s">
        <v>594</v>
      </c>
      <c r="D284" s="1659"/>
      <c r="E284" s="1659"/>
      <c r="F284" s="1659"/>
      <c r="G284" s="1659"/>
      <c r="H284" s="1659"/>
      <c r="I284" s="1659"/>
      <c r="J284" s="1659"/>
      <c r="K284" s="1659"/>
      <c r="L284" s="1659"/>
      <c r="M284" s="1659"/>
      <c r="N284" s="1659"/>
      <c r="O284" s="1659"/>
      <c r="P284" s="1659"/>
      <c r="Q284" s="1659"/>
      <c r="R284" s="1659"/>
      <c r="S284" s="1660"/>
      <c r="T284" s="1338"/>
      <c r="U284" s="1339"/>
      <c r="V284" s="661"/>
      <c r="W284" s="662"/>
      <c r="X284" s="569"/>
      <c r="Y284" s="577"/>
    </row>
    <row r="285" spans="2:25" s="508" customFormat="1" ht="16.149999999999999" customHeight="1">
      <c r="B285" s="564"/>
      <c r="C285" s="566" t="s">
        <v>595</v>
      </c>
      <c r="D285" s="567"/>
      <c r="E285" s="567"/>
      <c r="F285" s="1659" t="s">
        <v>596</v>
      </c>
      <c r="G285" s="1659"/>
      <c r="H285" s="1659"/>
      <c r="I285" s="1659"/>
      <c r="J285" s="1659"/>
      <c r="K285" s="1659"/>
      <c r="L285" s="1659"/>
      <c r="M285" s="1659"/>
      <c r="N285" s="1659"/>
      <c r="O285" s="1659"/>
      <c r="P285" s="1659"/>
      <c r="Q285" s="1659"/>
      <c r="R285" s="1659"/>
      <c r="S285" s="1660"/>
      <c r="T285" s="1338"/>
      <c r="U285" s="1339"/>
      <c r="V285" s="1581"/>
      <c r="W285" s="1582"/>
      <c r="X285" s="569"/>
      <c r="Y285" s="577"/>
    </row>
    <row r="286" spans="2:25" s="508" customFormat="1" ht="16.149999999999999" customHeight="1">
      <c r="B286" s="564"/>
      <c r="C286" s="568"/>
      <c r="D286" s="569"/>
      <c r="E286" s="569"/>
      <c r="F286" s="1502" t="s">
        <v>597</v>
      </c>
      <c r="G286" s="1502"/>
      <c r="H286" s="1502"/>
      <c r="I286" s="1502"/>
      <c r="J286" s="1502"/>
      <c r="K286" s="1502"/>
      <c r="L286" s="1502"/>
      <c r="M286" s="1502"/>
      <c r="N286" s="1502"/>
      <c r="O286" s="1502"/>
      <c r="P286" s="1502"/>
      <c r="Q286" s="1502"/>
      <c r="R286" s="1502"/>
      <c r="S286" s="1503"/>
      <c r="T286" s="1338"/>
      <c r="U286" s="1339"/>
      <c r="V286" s="1581"/>
      <c r="W286" s="1582"/>
      <c r="X286" s="569"/>
      <c r="Y286" s="577"/>
    </row>
    <row r="287" spans="2:25" s="508" customFormat="1" ht="16.149999999999999" customHeight="1">
      <c r="B287" s="564"/>
      <c r="C287" s="568"/>
      <c r="D287" s="569"/>
      <c r="E287" s="569"/>
      <c r="F287" s="1502" t="s">
        <v>752</v>
      </c>
      <c r="G287" s="1502"/>
      <c r="H287" s="1502"/>
      <c r="I287" s="1502"/>
      <c r="J287" s="1502"/>
      <c r="K287" s="1502"/>
      <c r="L287" s="1502"/>
      <c r="M287" s="1502"/>
      <c r="N287" s="1502"/>
      <c r="O287" s="1502"/>
      <c r="P287" s="1502"/>
      <c r="Q287" s="1502"/>
      <c r="R287" s="1502"/>
      <c r="S287" s="1503"/>
      <c r="T287" s="1338"/>
      <c r="U287" s="1339"/>
      <c r="V287" s="1581"/>
      <c r="W287" s="1582"/>
      <c r="X287" s="569"/>
      <c r="Y287" s="577"/>
    </row>
    <row r="288" spans="2:25" s="508" customFormat="1" ht="16.149999999999999" customHeight="1">
      <c r="B288" s="564"/>
      <c r="C288" s="568"/>
      <c r="D288" s="569"/>
      <c r="E288" s="569"/>
      <c r="F288" s="1502" t="s">
        <v>751</v>
      </c>
      <c r="G288" s="1502"/>
      <c r="H288" s="1502"/>
      <c r="I288" s="1502"/>
      <c r="J288" s="1502"/>
      <c r="K288" s="1502"/>
      <c r="L288" s="1502"/>
      <c r="M288" s="1502"/>
      <c r="N288" s="1502"/>
      <c r="O288" s="1502"/>
      <c r="P288" s="1502"/>
      <c r="Q288" s="1502"/>
      <c r="R288" s="1502"/>
      <c r="S288" s="1503"/>
      <c r="T288" s="1338"/>
      <c r="U288" s="1339"/>
      <c r="V288" s="1581"/>
      <c r="W288" s="1582"/>
      <c r="X288" s="569"/>
      <c r="Y288" s="577"/>
    </row>
    <row r="289" spans="2:25" s="508" customFormat="1" ht="16.149999999999999" customHeight="1">
      <c r="B289" s="564"/>
      <c r="C289" s="566" t="s">
        <v>598</v>
      </c>
      <c r="D289" s="567"/>
      <c r="E289" s="567"/>
      <c r="F289" s="1326" t="s">
        <v>599</v>
      </c>
      <c r="G289" s="1326"/>
      <c r="H289" s="1326"/>
      <c r="I289" s="1326"/>
      <c r="J289" s="1326"/>
      <c r="K289" s="1326"/>
      <c r="L289" s="1326"/>
      <c r="M289" s="1326"/>
      <c r="N289" s="1326"/>
      <c r="O289" s="1326"/>
      <c r="P289" s="1326"/>
      <c r="Q289" s="1326"/>
      <c r="R289" s="1326"/>
      <c r="S289" s="1327"/>
      <c r="T289" s="1340"/>
      <c r="U289" s="1341"/>
      <c r="V289" s="1649"/>
      <c r="W289" s="1650"/>
      <c r="X289" s="569"/>
      <c r="Y289" s="577"/>
    </row>
    <row r="290" spans="2:25" s="508" customFormat="1" ht="16.149999999999999" customHeight="1">
      <c r="B290" s="564"/>
      <c r="C290" s="568"/>
      <c r="D290" s="569"/>
      <c r="E290" s="569"/>
      <c r="F290" s="1739" t="s">
        <v>600</v>
      </c>
      <c r="G290" s="1739"/>
      <c r="H290" s="1739"/>
      <c r="I290" s="1739"/>
      <c r="J290" s="1739"/>
      <c r="K290" s="1739"/>
      <c r="L290" s="1739"/>
      <c r="M290" s="1739"/>
      <c r="N290" s="1739"/>
      <c r="O290" s="1739"/>
      <c r="P290" s="1739"/>
      <c r="Q290" s="1739"/>
      <c r="R290" s="1739"/>
      <c r="S290" s="1740"/>
      <c r="T290" s="1347"/>
      <c r="U290" s="1348"/>
      <c r="V290" s="614"/>
      <c r="W290" s="615"/>
      <c r="X290" s="569"/>
      <c r="Y290" s="577"/>
    </row>
    <row r="291" spans="2:25" s="508" customFormat="1" ht="16.149999999999999" customHeight="1">
      <c r="B291" s="564"/>
      <c r="C291" s="568"/>
      <c r="D291" s="569"/>
      <c r="E291" s="569"/>
      <c r="F291" s="1326" t="s">
        <v>601</v>
      </c>
      <c r="G291" s="1326"/>
      <c r="H291" s="1326"/>
      <c r="I291" s="1326"/>
      <c r="J291" s="1326"/>
      <c r="K291" s="1326"/>
      <c r="L291" s="1326"/>
      <c r="M291" s="1326"/>
      <c r="N291" s="1326"/>
      <c r="O291" s="1326"/>
      <c r="P291" s="1326"/>
      <c r="Q291" s="1326"/>
      <c r="R291" s="1326"/>
      <c r="S291" s="1327"/>
      <c r="T291" s="1340"/>
      <c r="U291" s="1341"/>
      <c r="V291" s="1649"/>
      <c r="W291" s="1650"/>
      <c r="X291" s="569"/>
      <c r="Y291" s="577"/>
    </row>
    <row r="292" spans="2:25" s="508" customFormat="1" ht="16.149999999999999" customHeight="1">
      <c r="B292" s="564"/>
      <c r="C292" s="1743" t="s">
        <v>602</v>
      </c>
      <c r="D292" s="1744"/>
      <c r="E292" s="1744"/>
      <c r="F292" s="1744"/>
      <c r="G292" s="1744"/>
      <c r="H292" s="1744"/>
      <c r="I292" s="1744"/>
      <c r="J292" s="1744"/>
      <c r="K292" s="1744"/>
      <c r="L292" s="1744"/>
      <c r="M292" s="1744"/>
      <c r="N292" s="1744"/>
      <c r="O292" s="1744"/>
      <c r="P292" s="1744"/>
      <c r="Q292" s="1744"/>
      <c r="R292" s="1744"/>
      <c r="S292" s="1745"/>
      <c r="T292" s="1340"/>
      <c r="U292" s="1341"/>
      <c r="V292" s="612"/>
      <c r="W292" s="613"/>
      <c r="X292" s="569"/>
      <c r="Y292" s="577"/>
    </row>
    <row r="293" spans="2:25" s="508" customFormat="1" ht="16.149999999999999" customHeight="1">
      <c r="B293" s="564"/>
      <c r="C293" s="663" t="s">
        <v>603</v>
      </c>
      <c r="D293" s="664"/>
      <c r="E293" s="664"/>
      <c r="F293" s="665"/>
      <c r="G293" s="665"/>
      <c r="H293" s="665"/>
      <c r="I293" s="665"/>
      <c r="J293" s="665"/>
      <c r="K293" s="665"/>
      <c r="L293" s="665"/>
      <c r="M293" s="665"/>
      <c r="N293" s="665"/>
      <c r="O293" s="665"/>
      <c r="P293" s="665"/>
      <c r="Q293" s="665"/>
      <c r="R293" s="665"/>
      <c r="S293" s="666"/>
      <c r="T293" s="1741"/>
      <c r="U293" s="1742"/>
      <c r="V293" s="667"/>
      <c r="W293" s="668"/>
      <c r="X293" s="569"/>
      <c r="Y293" s="577"/>
    </row>
    <row r="294" spans="2:25" s="508" customFormat="1" ht="16.149999999999999" customHeight="1" thickBot="1">
      <c r="B294" s="564"/>
      <c r="C294" s="578" t="s">
        <v>493</v>
      </c>
      <c r="D294" s="579"/>
      <c r="E294" s="579"/>
      <c r="F294" s="579"/>
      <c r="G294" s="579"/>
      <c r="H294" s="579"/>
      <c r="I294" s="579"/>
      <c r="J294" s="579"/>
      <c r="K294" s="579"/>
      <c r="L294" s="579"/>
      <c r="M294" s="579"/>
      <c r="N294" s="579"/>
      <c r="O294" s="579"/>
      <c r="P294" s="579"/>
      <c r="Q294" s="579"/>
      <c r="R294" s="579"/>
      <c r="S294" s="580"/>
      <c r="T294" s="1746"/>
      <c r="U294" s="1747"/>
      <c r="V294" s="1748"/>
      <c r="W294" s="1749"/>
      <c r="X294" s="564"/>
      <c r="Y294" s="565"/>
    </row>
    <row r="295" spans="2:25" s="508" customFormat="1" ht="12" customHeight="1">
      <c r="B295" s="1528" t="s">
        <v>839</v>
      </c>
      <c r="C295" s="1529"/>
      <c r="D295" s="1529"/>
      <c r="E295" s="1529"/>
      <c r="F295" s="1529"/>
      <c r="G295" s="1529"/>
      <c r="H295" s="1529"/>
      <c r="I295" s="1529"/>
      <c r="J295" s="1529"/>
      <c r="K295" s="1529"/>
      <c r="L295" s="1529"/>
      <c r="M295" s="1529"/>
      <c r="N295" s="1529"/>
      <c r="O295" s="1529"/>
      <c r="P295" s="1529"/>
      <c r="Q295" s="1530"/>
      <c r="R295" s="1433" t="s">
        <v>451</v>
      </c>
      <c r="S295" s="1434"/>
      <c r="T295" s="1437"/>
      <c r="U295" s="1438"/>
      <c r="V295" s="1441"/>
      <c r="W295" s="1442"/>
      <c r="X295" s="1445"/>
      <c r="Y295" s="1446"/>
    </row>
    <row r="296" spans="2:25" s="508" customFormat="1" ht="12" customHeight="1" thickBot="1">
      <c r="B296" s="1531"/>
      <c r="C296" s="1532"/>
      <c r="D296" s="1532"/>
      <c r="E296" s="1532"/>
      <c r="F296" s="1532"/>
      <c r="G296" s="1532"/>
      <c r="H296" s="1532"/>
      <c r="I296" s="1532"/>
      <c r="J296" s="1532"/>
      <c r="K296" s="1532"/>
      <c r="L296" s="1532"/>
      <c r="M296" s="1532"/>
      <c r="N296" s="1532"/>
      <c r="O296" s="1532"/>
      <c r="P296" s="1532"/>
      <c r="Q296" s="1533"/>
      <c r="R296" s="1435"/>
      <c r="S296" s="1436"/>
      <c r="T296" s="1439"/>
      <c r="U296" s="1440"/>
      <c r="V296" s="1443"/>
      <c r="W296" s="1444"/>
      <c r="X296" s="1447"/>
      <c r="Y296" s="1448"/>
    </row>
    <row r="297" spans="2:25" s="508" customFormat="1" ht="16.149999999999999" customHeight="1">
      <c r="B297" s="564"/>
      <c r="C297" s="1547" t="s">
        <v>604</v>
      </c>
      <c r="D297" s="1548"/>
      <c r="E297" s="1548"/>
      <c r="F297" s="1548"/>
      <c r="G297" s="1548"/>
      <c r="H297" s="1548"/>
      <c r="I297" s="1548"/>
      <c r="J297" s="1548"/>
      <c r="K297" s="1548"/>
      <c r="L297" s="1548"/>
      <c r="M297" s="1548"/>
      <c r="N297" s="1548"/>
      <c r="O297" s="1548"/>
      <c r="P297" s="1548"/>
      <c r="Q297" s="1548"/>
      <c r="R297" s="1373"/>
      <c r="S297" s="1374"/>
      <c r="T297" s="1655"/>
      <c r="U297" s="1656"/>
      <c r="V297" s="1657"/>
      <c r="W297" s="1658"/>
      <c r="X297" s="569"/>
      <c r="Y297" s="577"/>
    </row>
    <row r="298" spans="2:25" s="508" customFormat="1" ht="16.149999999999999" customHeight="1">
      <c r="B298" s="564"/>
      <c r="C298" s="1737" t="s">
        <v>750</v>
      </c>
      <c r="D298" s="1659"/>
      <c r="E298" s="1659"/>
      <c r="F298" s="1659"/>
      <c r="G298" s="1659"/>
      <c r="H298" s="1659"/>
      <c r="I298" s="1659"/>
      <c r="J298" s="1659"/>
      <c r="K298" s="1659"/>
      <c r="L298" s="1659"/>
      <c r="M298" s="1659"/>
      <c r="N298" s="1659"/>
      <c r="O298" s="1659"/>
      <c r="P298" s="1659"/>
      <c r="Q298" s="1659"/>
      <c r="R298" s="1659"/>
      <c r="S298" s="1660"/>
      <c r="T298" s="1338"/>
      <c r="U298" s="1339"/>
      <c r="V298" s="782"/>
      <c r="W298" s="783"/>
      <c r="X298" s="569"/>
      <c r="Y298" s="577"/>
    </row>
    <row r="299" spans="2:25" s="508" customFormat="1" ht="16.149999999999999" customHeight="1">
      <c r="B299" s="564"/>
      <c r="C299" s="1344" t="s">
        <v>605</v>
      </c>
      <c r="D299" s="1326"/>
      <c r="E299" s="1326"/>
      <c r="F299" s="1326"/>
      <c r="G299" s="1326"/>
      <c r="H299" s="1326"/>
      <c r="I299" s="1326"/>
      <c r="J299" s="1326"/>
      <c r="K299" s="1326"/>
      <c r="L299" s="1326"/>
      <c r="M299" s="1326"/>
      <c r="N299" s="1326"/>
      <c r="O299" s="1326"/>
      <c r="P299" s="1326"/>
      <c r="Q299" s="1326"/>
      <c r="R299" s="1326"/>
      <c r="S299" s="1327"/>
      <c r="T299" s="1340"/>
      <c r="U299" s="1341"/>
      <c r="V299" s="623"/>
      <c r="W299" s="624"/>
      <c r="X299" s="569"/>
      <c r="Y299" s="577"/>
    </row>
    <row r="300" spans="2:25" s="508" customFormat="1" ht="16.149999999999999" customHeight="1">
      <c r="B300" s="564"/>
      <c r="C300" s="1750" t="s">
        <v>886</v>
      </c>
      <c r="D300" s="1751"/>
      <c r="E300" s="1751"/>
      <c r="F300" s="1751"/>
      <c r="G300" s="1751"/>
      <c r="H300" s="1751"/>
      <c r="I300" s="1751"/>
      <c r="J300" s="1751"/>
      <c r="K300" s="1751"/>
      <c r="L300" s="1751"/>
      <c r="M300" s="1751"/>
      <c r="N300" s="1751"/>
      <c r="O300" s="1751"/>
      <c r="P300" s="1751"/>
      <c r="Q300" s="1751"/>
      <c r="R300" s="1751"/>
      <c r="S300" s="1752"/>
      <c r="T300" s="1347"/>
      <c r="U300" s="1348"/>
      <c r="V300" s="614"/>
      <c r="W300" s="615"/>
      <c r="X300" s="569"/>
      <c r="Y300" s="577"/>
    </row>
    <row r="301" spans="2:25" s="508" customFormat="1" ht="16.149999999999999" customHeight="1">
      <c r="B301" s="564"/>
      <c r="C301" s="1737" t="s">
        <v>594</v>
      </c>
      <c r="D301" s="1659"/>
      <c r="E301" s="1659"/>
      <c r="F301" s="1659"/>
      <c r="G301" s="1659"/>
      <c r="H301" s="1659"/>
      <c r="I301" s="1659"/>
      <c r="J301" s="1659"/>
      <c r="K301" s="1659"/>
      <c r="L301" s="1659"/>
      <c r="M301" s="1659"/>
      <c r="N301" s="1659"/>
      <c r="O301" s="1659"/>
      <c r="P301" s="1659"/>
      <c r="Q301" s="1659"/>
      <c r="R301" s="1659"/>
      <c r="S301" s="1660"/>
      <c r="T301" s="1338"/>
      <c r="U301" s="1339"/>
      <c r="V301" s="614"/>
      <c r="W301" s="615"/>
      <c r="X301" s="569"/>
      <c r="Y301" s="577"/>
    </row>
    <row r="302" spans="2:25" s="508" customFormat="1" ht="16.149999999999999" customHeight="1">
      <c r="B302" s="564"/>
      <c r="C302" s="566" t="s">
        <v>595</v>
      </c>
      <c r="D302" s="567"/>
      <c r="E302" s="567"/>
      <c r="F302" s="1659" t="s">
        <v>596</v>
      </c>
      <c r="G302" s="1659"/>
      <c r="H302" s="1659"/>
      <c r="I302" s="1659"/>
      <c r="J302" s="1659"/>
      <c r="K302" s="1659"/>
      <c r="L302" s="1659"/>
      <c r="M302" s="1659"/>
      <c r="N302" s="1659"/>
      <c r="O302" s="1659"/>
      <c r="P302" s="1659"/>
      <c r="Q302" s="1659"/>
      <c r="R302" s="1659"/>
      <c r="S302" s="1660"/>
      <c r="T302" s="1338"/>
      <c r="U302" s="1339"/>
      <c r="V302" s="614"/>
      <c r="W302" s="615"/>
      <c r="X302" s="569"/>
      <c r="Y302" s="577"/>
    </row>
    <row r="303" spans="2:25" s="508" customFormat="1" ht="16.149999999999999" customHeight="1">
      <c r="B303" s="564"/>
      <c r="C303" s="568"/>
      <c r="D303" s="569"/>
      <c r="E303" s="569"/>
      <c r="F303" s="1502" t="s">
        <v>753</v>
      </c>
      <c r="G303" s="1502"/>
      <c r="H303" s="1502"/>
      <c r="I303" s="1502"/>
      <c r="J303" s="1502"/>
      <c r="K303" s="1502"/>
      <c r="L303" s="1502"/>
      <c r="M303" s="1502"/>
      <c r="N303" s="1502"/>
      <c r="O303" s="1502"/>
      <c r="P303" s="1502"/>
      <c r="Q303" s="1502"/>
      <c r="R303" s="1502"/>
      <c r="S303" s="1503"/>
      <c r="T303" s="1338"/>
      <c r="U303" s="1339"/>
      <c r="V303" s="614"/>
      <c r="W303" s="615"/>
      <c r="X303" s="569"/>
      <c r="Y303" s="577"/>
    </row>
    <row r="304" spans="2:25" s="508" customFormat="1" ht="16.149999999999999" customHeight="1">
      <c r="B304" s="564"/>
      <c r="C304" s="568"/>
      <c r="D304" s="569"/>
      <c r="E304" s="569"/>
      <c r="F304" s="1502" t="s">
        <v>752</v>
      </c>
      <c r="G304" s="1502"/>
      <c r="H304" s="1502"/>
      <c r="I304" s="1502"/>
      <c r="J304" s="1502"/>
      <c r="K304" s="1502"/>
      <c r="L304" s="1502"/>
      <c r="M304" s="1502"/>
      <c r="N304" s="1502"/>
      <c r="O304" s="1502"/>
      <c r="P304" s="1502"/>
      <c r="Q304" s="1502"/>
      <c r="R304" s="1502"/>
      <c r="S304" s="1503"/>
      <c r="T304" s="1338"/>
      <c r="U304" s="1339"/>
      <c r="V304" s="614"/>
      <c r="W304" s="615"/>
      <c r="X304" s="569"/>
      <c r="Y304" s="577"/>
    </row>
    <row r="305" spans="2:25" s="508" customFormat="1" ht="16.149999999999999" customHeight="1">
      <c r="B305" s="564"/>
      <c r="C305" s="568"/>
      <c r="D305" s="569"/>
      <c r="E305" s="569"/>
      <c r="F305" s="1380" t="s">
        <v>754</v>
      </c>
      <c r="G305" s="1380"/>
      <c r="H305" s="1380"/>
      <c r="I305" s="1380"/>
      <c r="J305" s="1380"/>
      <c r="K305" s="1380"/>
      <c r="L305" s="1380"/>
      <c r="M305" s="1380"/>
      <c r="N305" s="1380"/>
      <c r="O305" s="1380"/>
      <c r="P305" s="1380"/>
      <c r="Q305" s="1380"/>
      <c r="R305" s="1380"/>
      <c r="S305" s="1381"/>
      <c r="T305" s="1338"/>
      <c r="U305" s="1339"/>
      <c r="V305" s="614"/>
      <c r="W305" s="615"/>
      <c r="X305" s="569"/>
      <c r="Y305" s="577"/>
    </row>
    <row r="306" spans="2:25" s="508" customFormat="1" ht="16.149999999999999" customHeight="1">
      <c r="B306" s="564"/>
      <c r="C306" s="566" t="s">
        <v>598</v>
      </c>
      <c r="D306" s="567"/>
      <c r="E306" s="567"/>
      <c r="F306" s="1326" t="s">
        <v>599</v>
      </c>
      <c r="G306" s="1326"/>
      <c r="H306" s="1326"/>
      <c r="I306" s="1326"/>
      <c r="J306" s="1326"/>
      <c r="K306" s="1326"/>
      <c r="L306" s="1326"/>
      <c r="M306" s="1326"/>
      <c r="N306" s="1326"/>
      <c r="O306" s="1326"/>
      <c r="P306" s="1326"/>
      <c r="Q306" s="1326"/>
      <c r="R306" s="1326"/>
      <c r="S306" s="1327"/>
      <c r="T306" s="1338"/>
      <c r="U306" s="1339"/>
      <c r="V306" s="614"/>
      <c r="W306" s="615"/>
      <c r="X306" s="569"/>
      <c r="Y306" s="577"/>
    </row>
    <row r="307" spans="2:25" s="508" customFormat="1" ht="16.149999999999999" customHeight="1">
      <c r="B307" s="564"/>
      <c r="C307" s="568"/>
      <c r="D307" s="569"/>
      <c r="E307" s="569"/>
      <c r="F307" s="1326" t="s">
        <v>601</v>
      </c>
      <c r="G307" s="1326"/>
      <c r="H307" s="1326"/>
      <c r="I307" s="1326"/>
      <c r="J307" s="1326"/>
      <c r="K307" s="1326"/>
      <c r="L307" s="1326"/>
      <c r="M307" s="1326"/>
      <c r="N307" s="1326"/>
      <c r="O307" s="1326"/>
      <c r="P307" s="1326"/>
      <c r="Q307" s="1326"/>
      <c r="R307" s="1326"/>
      <c r="S307" s="1327"/>
      <c r="T307" s="1338"/>
      <c r="U307" s="1339"/>
      <c r="V307" s="1581"/>
      <c r="W307" s="1582"/>
      <c r="X307" s="569"/>
      <c r="Y307" s="577"/>
    </row>
    <row r="308" spans="2:25" s="508" customFormat="1" ht="16.149999999999999" customHeight="1">
      <c r="B308" s="564"/>
      <c r="C308" s="566" t="s">
        <v>606</v>
      </c>
      <c r="D308" s="567"/>
      <c r="E308" s="567"/>
      <c r="F308" s="1326" t="s">
        <v>607</v>
      </c>
      <c r="G308" s="1326"/>
      <c r="H308" s="1326"/>
      <c r="I308" s="1326"/>
      <c r="J308" s="1326"/>
      <c r="K308" s="1326"/>
      <c r="L308" s="1326"/>
      <c r="M308" s="1326"/>
      <c r="N308" s="1326"/>
      <c r="O308" s="1326"/>
      <c r="P308" s="1326"/>
      <c r="Q308" s="1326"/>
      <c r="R308" s="1326"/>
      <c r="S308" s="1327"/>
      <c r="T308" s="1340"/>
      <c r="U308" s="1341"/>
      <c r="V308" s="1649"/>
      <c r="W308" s="1650"/>
      <c r="X308" s="569"/>
      <c r="Y308" s="577"/>
    </row>
    <row r="309" spans="2:25" s="508" customFormat="1" ht="15.95" customHeight="1">
      <c r="B309" s="564"/>
      <c r="C309" s="568"/>
      <c r="D309" s="569"/>
      <c r="E309" s="569"/>
      <c r="F309" s="1373" t="s">
        <v>608</v>
      </c>
      <c r="G309" s="1373"/>
      <c r="H309" s="1373"/>
      <c r="I309" s="1373"/>
      <c r="J309" s="1373"/>
      <c r="K309" s="1373"/>
      <c r="L309" s="1373"/>
      <c r="M309" s="1373"/>
      <c r="N309" s="1373"/>
      <c r="O309" s="1373"/>
      <c r="P309" s="1373"/>
      <c r="Q309" s="1373"/>
      <c r="R309" s="1373"/>
      <c r="S309" s="1374"/>
      <c r="T309" s="1347"/>
      <c r="U309" s="1348"/>
      <c r="V309" s="1651"/>
      <c r="W309" s="1652"/>
      <c r="X309" s="569"/>
      <c r="Y309" s="577"/>
    </row>
    <row r="310" spans="2:25" s="508" customFormat="1" ht="16.149999999999999" customHeight="1">
      <c r="B310" s="564"/>
      <c r="C310" s="568"/>
      <c r="D310" s="569"/>
      <c r="E310" s="569"/>
      <c r="F310" s="1326" t="s">
        <v>609</v>
      </c>
      <c r="G310" s="1326"/>
      <c r="H310" s="1326"/>
      <c r="I310" s="1326"/>
      <c r="J310" s="1326"/>
      <c r="K310" s="1326"/>
      <c r="L310" s="1326"/>
      <c r="M310" s="1326"/>
      <c r="N310" s="1326"/>
      <c r="O310" s="1326"/>
      <c r="P310" s="1326"/>
      <c r="Q310" s="1326"/>
      <c r="R310" s="1326"/>
      <c r="S310" s="1327"/>
      <c r="T310" s="1338"/>
      <c r="U310" s="1339"/>
      <c r="V310" s="1581"/>
      <c r="W310" s="1582"/>
      <c r="X310" s="569"/>
      <c r="Y310" s="577"/>
    </row>
    <row r="311" spans="2:25" s="508" customFormat="1" ht="15.95" customHeight="1">
      <c r="B311" s="564"/>
      <c r="C311" s="669"/>
      <c r="D311" s="670"/>
      <c r="E311" s="670"/>
      <c r="F311" s="1326" t="s">
        <v>610</v>
      </c>
      <c r="G311" s="1326"/>
      <c r="H311" s="1326"/>
      <c r="I311" s="1326"/>
      <c r="J311" s="1326"/>
      <c r="K311" s="1326"/>
      <c r="L311" s="1326"/>
      <c r="M311" s="1326"/>
      <c r="N311" s="1326"/>
      <c r="O311" s="1326"/>
      <c r="P311" s="1326"/>
      <c r="Q311" s="1326"/>
      <c r="R311" s="1326"/>
      <c r="S311" s="1327"/>
      <c r="T311" s="1338"/>
      <c r="U311" s="1339"/>
      <c r="V311" s="1581"/>
      <c r="W311" s="1582"/>
      <c r="X311" s="569"/>
      <c r="Y311" s="577"/>
    </row>
    <row r="312" spans="2:25" s="508" customFormat="1" ht="15.95" customHeight="1">
      <c r="B312" s="564"/>
      <c r="C312" s="1743" t="s">
        <v>611</v>
      </c>
      <c r="D312" s="1744"/>
      <c r="E312" s="1744"/>
      <c r="F312" s="1744"/>
      <c r="G312" s="1744"/>
      <c r="H312" s="1744"/>
      <c r="I312" s="1744"/>
      <c r="J312" s="1744"/>
      <c r="K312" s="1744"/>
      <c r="L312" s="1744"/>
      <c r="M312" s="1744"/>
      <c r="N312" s="1744"/>
      <c r="O312" s="1744"/>
      <c r="P312" s="1744"/>
      <c r="Q312" s="1744"/>
      <c r="R312" s="1744"/>
      <c r="S312" s="1745"/>
      <c r="T312" s="1340"/>
      <c r="U312" s="1341"/>
      <c r="V312" s="623"/>
      <c r="W312" s="624"/>
      <c r="X312" s="569"/>
      <c r="Y312" s="577"/>
    </row>
    <row r="313" spans="2:25" s="508" customFormat="1" ht="15.95" customHeight="1">
      <c r="B313" s="564"/>
      <c r="C313" s="663" t="s">
        <v>603</v>
      </c>
      <c r="D313" s="664"/>
      <c r="E313" s="664"/>
      <c r="F313" s="665"/>
      <c r="G313" s="665"/>
      <c r="H313" s="665"/>
      <c r="I313" s="665"/>
      <c r="J313" s="665"/>
      <c r="K313" s="665"/>
      <c r="L313" s="665"/>
      <c r="M313" s="665"/>
      <c r="N313" s="665"/>
      <c r="O313" s="665"/>
      <c r="P313" s="665"/>
      <c r="Q313" s="665"/>
      <c r="R313" s="665"/>
      <c r="S313" s="666"/>
      <c r="T313" s="1741"/>
      <c r="U313" s="1742"/>
      <c r="V313" s="623"/>
      <c r="W313" s="624"/>
      <c r="X313" s="569"/>
      <c r="Y313" s="577"/>
    </row>
    <row r="314" spans="2:25" s="508" customFormat="1" ht="16.149999999999999" customHeight="1" thickBot="1">
      <c r="B314" s="581"/>
      <c r="C314" s="578" t="s">
        <v>493</v>
      </c>
      <c r="D314" s="579"/>
      <c r="E314" s="579"/>
      <c r="F314" s="579"/>
      <c r="G314" s="579"/>
      <c r="H314" s="579"/>
      <c r="I314" s="579"/>
      <c r="J314" s="579"/>
      <c r="K314" s="579"/>
      <c r="L314" s="579"/>
      <c r="M314" s="579"/>
      <c r="N314" s="579"/>
      <c r="O314" s="579"/>
      <c r="P314" s="579"/>
      <c r="Q314" s="579"/>
      <c r="R314" s="579"/>
      <c r="S314" s="580"/>
      <c r="T314" s="1746"/>
      <c r="U314" s="1747"/>
      <c r="V314" s="1748"/>
      <c r="W314" s="1749"/>
      <c r="X314" s="581"/>
      <c r="Y314" s="582"/>
    </row>
    <row r="315" spans="2:25" s="508" customFormat="1" ht="16.149999999999999" customHeight="1">
      <c r="B315" s="1528" t="s">
        <v>840</v>
      </c>
      <c r="C315" s="1529"/>
      <c r="D315" s="1529"/>
      <c r="E315" s="1529"/>
      <c r="F315" s="1529"/>
      <c r="G315" s="1529"/>
      <c r="H315" s="1529"/>
      <c r="I315" s="1529"/>
      <c r="J315" s="1529"/>
      <c r="K315" s="1529"/>
      <c r="L315" s="1529"/>
      <c r="M315" s="1529"/>
      <c r="N315" s="1529"/>
      <c r="O315" s="1529"/>
      <c r="P315" s="1529"/>
      <c r="Q315" s="1530"/>
      <c r="R315" s="1433" t="s">
        <v>449</v>
      </c>
      <c r="S315" s="1434"/>
      <c r="T315" s="1437"/>
      <c r="U315" s="1438"/>
      <c r="V315" s="1441"/>
      <c r="W315" s="1442"/>
      <c r="X315" s="1445"/>
      <c r="Y315" s="1446"/>
    </row>
    <row r="316" spans="2:25" s="508" customFormat="1" ht="12" customHeight="1" thickBot="1">
      <c r="B316" s="1531"/>
      <c r="C316" s="1532"/>
      <c r="D316" s="1532"/>
      <c r="E316" s="1532"/>
      <c r="F316" s="1532"/>
      <c r="G316" s="1532"/>
      <c r="H316" s="1532"/>
      <c r="I316" s="1532"/>
      <c r="J316" s="1532"/>
      <c r="K316" s="1532"/>
      <c r="L316" s="1532"/>
      <c r="M316" s="1532"/>
      <c r="N316" s="1532"/>
      <c r="O316" s="1532"/>
      <c r="P316" s="1532"/>
      <c r="Q316" s="1533"/>
      <c r="R316" s="1435"/>
      <c r="S316" s="1436"/>
      <c r="T316" s="1439"/>
      <c r="U316" s="1440"/>
      <c r="V316" s="1443"/>
      <c r="W316" s="1444"/>
      <c r="X316" s="1447"/>
      <c r="Y316" s="1448"/>
    </row>
    <row r="317" spans="2:25" s="508" customFormat="1" ht="16.149999999999999" customHeight="1">
      <c r="B317" s="564"/>
      <c r="C317" s="1547" t="s">
        <v>612</v>
      </c>
      <c r="D317" s="1548"/>
      <c r="E317" s="1548"/>
      <c r="F317" s="1548"/>
      <c r="G317" s="1548"/>
      <c r="H317" s="1548"/>
      <c r="I317" s="1548"/>
      <c r="J317" s="1548"/>
      <c r="K317" s="1548"/>
      <c r="L317" s="1548"/>
      <c r="M317" s="1548"/>
      <c r="N317" s="1548"/>
      <c r="O317" s="1548"/>
      <c r="P317" s="1548"/>
      <c r="Q317" s="1548"/>
      <c r="R317" s="1373"/>
      <c r="S317" s="1374"/>
      <c r="T317" s="1655"/>
      <c r="U317" s="1656"/>
      <c r="V317" s="1657"/>
      <c r="W317" s="1658"/>
      <c r="X317" s="569"/>
      <c r="Y317" s="577"/>
    </row>
    <row r="318" spans="2:25" s="508" customFormat="1" ht="16.149999999999999" customHeight="1">
      <c r="B318" s="564"/>
      <c r="C318" s="1737" t="s">
        <v>613</v>
      </c>
      <c r="D318" s="1659"/>
      <c r="E318" s="1659"/>
      <c r="F318" s="1659"/>
      <c r="G318" s="1659"/>
      <c r="H318" s="1659"/>
      <c r="I318" s="1659"/>
      <c r="J318" s="1659"/>
      <c r="K318" s="1659"/>
      <c r="L318" s="1659"/>
      <c r="M318" s="1659"/>
      <c r="N318" s="1659"/>
      <c r="O318" s="1659"/>
      <c r="P318" s="1659"/>
      <c r="Q318" s="1659"/>
      <c r="R318" s="1659"/>
      <c r="S318" s="1660"/>
      <c r="T318" s="1338"/>
      <c r="U318" s="1339"/>
      <c r="V318" s="661"/>
      <c r="W318" s="662"/>
      <c r="X318" s="569"/>
      <c r="Y318" s="577"/>
    </row>
    <row r="319" spans="2:25" s="508" customFormat="1" ht="16.149999999999999" customHeight="1">
      <c r="B319" s="564"/>
      <c r="C319" s="1737" t="s">
        <v>614</v>
      </c>
      <c r="D319" s="1659"/>
      <c r="E319" s="1659"/>
      <c r="F319" s="1659"/>
      <c r="G319" s="1659"/>
      <c r="H319" s="1659"/>
      <c r="I319" s="1659"/>
      <c r="J319" s="1659"/>
      <c r="K319" s="1659"/>
      <c r="L319" s="1659"/>
      <c r="M319" s="1659"/>
      <c r="N319" s="1659"/>
      <c r="O319" s="1659"/>
      <c r="P319" s="1659"/>
      <c r="Q319" s="1659"/>
      <c r="R319" s="1659"/>
      <c r="S319" s="1660"/>
      <c r="T319" s="1338"/>
      <c r="U319" s="1339"/>
      <c r="V319" s="1581"/>
      <c r="W319" s="1582"/>
      <c r="X319" s="569"/>
      <c r="Y319" s="577"/>
    </row>
    <row r="320" spans="2:25" s="508" customFormat="1" ht="16.149999999999999" customHeight="1">
      <c r="B320" s="564"/>
      <c r="C320" s="1753" t="s">
        <v>887</v>
      </c>
      <c r="D320" s="1754"/>
      <c r="E320" s="1754"/>
      <c r="F320" s="1754"/>
      <c r="G320" s="1754"/>
      <c r="H320" s="1754"/>
      <c r="I320" s="1754"/>
      <c r="J320" s="1754"/>
      <c r="K320" s="1754"/>
      <c r="L320" s="1754"/>
      <c r="M320" s="1754"/>
      <c r="N320" s="1754"/>
      <c r="O320" s="1754"/>
      <c r="P320" s="1754"/>
      <c r="Q320" s="1754"/>
      <c r="R320" s="1754"/>
      <c r="S320" s="1755"/>
      <c r="T320" s="1338"/>
      <c r="U320" s="1339"/>
      <c r="V320" s="1581"/>
      <c r="W320" s="1582"/>
      <c r="X320" s="569"/>
      <c r="Y320" s="577"/>
    </row>
    <row r="321" spans="2:43" s="508" customFormat="1" ht="16.149999999999999" customHeight="1">
      <c r="B321" s="564"/>
      <c r="C321" s="1756" t="s">
        <v>615</v>
      </c>
      <c r="D321" s="1757"/>
      <c r="E321" s="1757"/>
      <c r="F321" s="1757"/>
      <c r="G321" s="1757"/>
      <c r="H321" s="1757"/>
      <c r="I321" s="1757"/>
      <c r="J321" s="1757"/>
      <c r="K321" s="1757"/>
      <c r="L321" s="1757"/>
      <c r="M321" s="1757"/>
      <c r="N321" s="1757"/>
      <c r="O321" s="1757"/>
      <c r="P321" s="1757"/>
      <c r="Q321" s="1757"/>
      <c r="R321" s="1757"/>
      <c r="S321" s="1758"/>
      <c r="T321" s="1759"/>
      <c r="U321" s="1760"/>
      <c r="V321" s="1761"/>
      <c r="W321" s="1762"/>
      <c r="X321" s="569"/>
      <c r="Y321" s="577"/>
    </row>
    <row r="322" spans="2:43" s="508" customFormat="1" ht="16.149999999999999" customHeight="1" thickBot="1">
      <c r="B322" s="581"/>
      <c r="C322" s="578" t="s">
        <v>493</v>
      </c>
      <c r="D322" s="579"/>
      <c r="E322" s="579"/>
      <c r="F322" s="579"/>
      <c r="G322" s="579"/>
      <c r="H322" s="579"/>
      <c r="I322" s="579"/>
      <c r="J322" s="579"/>
      <c r="K322" s="579"/>
      <c r="L322" s="579"/>
      <c r="M322" s="579"/>
      <c r="N322" s="579"/>
      <c r="O322" s="579"/>
      <c r="P322" s="579"/>
      <c r="Q322" s="579"/>
      <c r="R322" s="579"/>
      <c r="S322" s="580"/>
      <c r="T322" s="1746"/>
      <c r="U322" s="1747"/>
      <c r="V322" s="1748"/>
      <c r="W322" s="1749"/>
      <c r="X322" s="581"/>
      <c r="Y322" s="582"/>
    </row>
    <row r="323" spans="2:43" s="508" customFormat="1" ht="16.149999999999999" customHeight="1">
      <c r="B323" s="507"/>
      <c r="C323" s="569"/>
      <c r="D323" s="569"/>
      <c r="E323" s="569"/>
      <c r="F323" s="569"/>
      <c r="G323" s="569"/>
      <c r="H323" s="569"/>
      <c r="I323" s="569"/>
      <c r="J323" s="569"/>
      <c r="K323" s="569"/>
      <c r="L323" s="569"/>
      <c r="M323" s="569"/>
      <c r="N323" s="569"/>
      <c r="O323" s="569"/>
      <c r="P323" s="569"/>
      <c r="Q323" s="569"/>
      <c r="R323" s="646"/>
      <c r="S323" s="647"/>
      <c r="T323" s="1109"/>
      <c r="U323" s="1109"/>
      <c r="V323" s="671"/>
      <c r="W323" s="671"/>
      <c r="Y323" s="507"/>
      <c r="AK323" s="1382" t="s">
        <v>770</v>
      </c>
      <c r="AL323" s="1382"/>
      <c r="AM323" s="1382"/>
      <c r="AN323" s="1382"/>
      <c r="AO323" s="1382"/>
      <c r="AP323" s="1382"/>
      <c r="AQ323" s="1382"/>
    </row>
    <row r="324" spans="2:43" s="510" customFormat="1" ht="20.25" customHeight="1">
      <c r="B324" s="1407" t="s">
        <v>819</v>
      </c>
      <c r="C324" s="1407"/>
      <c r="D324" s="1407"/>
      <c r="E324" s="1407"/>
      <c r="F324" s="1407"/>
      <c r="G324" s="1407"/>
      <c r="H324" s="1407"/>
      <c r="I324" s="1407"/>
      <c r="J324" s="1407"/>
      <c r="K324" s="1407"/>
      <c r="L324" s="1407"/>
      <c r="M324" s="1407"/>
      <c r="N324" s="1407"/>
      <c r="O324" s="1407"/>
      <c r="P324" s="1407"/>
      <c r="Q324" s="1407"/>
      <c r="R324" s="1407"/>
      <c r="S324" s="1407"/>
      <c r="T324" s="1407"/>
      <c r="U324" s="1407"/>
      <c r="V324" s="1407"/>
      <c r="W324" s="1385" t="s">
        <v>616</v>
      </c>
      <c r="X324" s="1385"/>
      <c r="Y324" s="1385"/>
      <c r="AK324" s="1382"/>
      <c r="AL324" s="1382"/>
      <c r="AM324" s="1382"/>
      <c r="AN324" s="1382"/>
      <c r="AO324" s="1382"/>
      <c r="AP324" s="1382"/>
      <c r="AQ324" s="1382"/>
    </row>
    <row r="325" spans="2:43" s="508" customFormat="1" ht="18" customHeight="1">
      <c r="B325" s="518" t="s">
        <v>443</v>
      </c>
      <c r="C325" s="507"/>
      <c r="D325" s="507"/>
      <c r="E325" s="540"/>
      <c r="F325" s="507"/>
      <c r="G325" s="507"/>
      <c r="H325" s="507"/>
      <c r="I325" s="507"/>
      <c r="J325" s="507"/>
      <c r="K325" s="507"/>
      <c r="L325" s="507"/>
      <c r="M325" s="507"/>
      <c r="N325" s="507"/>
      <c r="O325" s="507"/>
      <c r="P325" s="507"/>
      <c r="Q325" s="507"/>
      <c r="R325" s="507"/>
      <c r="S325" s="507"/>
      <c r="T325" s="507"/>
      <c r="U325" s="507"/>
      <c r="V325" s="507"/>
      <c r="W325" s="507"/>
      <c r="X325" s="507"/>
      <c r="Y325" s="507"/>
    </row>
    <row r="326" spans="2:43" s="508" customFormat="1" ht="20.25" customHeight="1">
      <c r="B326" s="1408" t="s">
        <v>114</v>
      </c>
      <c r="C326" s="1409"/>
      <c r="D326" s="1410"/>
      <c r="E326" s="1411" t="str">
        <f>G10</f>
        <v>0562</v>
      </c>
      <c r="F326" s="1412"/>
      <c r="G326" s="1413"/>
      <c r="H326" s="1414" t="s">
        <v>444</v>
      </c>
      <c r="I326" s="1415"/>
      <c r="J326" s="1415"/>
      <c r="K326" s="1416"/>
      <c r="L326" s="1411" t="str">
        <f>O10</f>
        <v/>
      </c>
      <c r="M326" s="1412"/>
      <c r="N326" s="1412"/>
      <c r="O326" s="1413"/>
      <c r="P326" s="1417" t="s">
        <v>445</v>
      </c>
      <c r="Q326" s="1418"/>
      <c r="R326" s="1419"/>
      <c r="S326" s="1420">
        <f>G18</f>
        <v>0</v>
      </c>
      <c r="T326" s="1421"/>
      <c r="U326" s="1421"/>
      <c r="V326" s="1421"/>
      <c r="W326" s="1421"/>
      <c r="X326" s="1421"/>
      <c r="Y326" s="1422"/>
      <c r="Z326" s="533"/>
    </row>
    <row r="327" spans="2:43" s="508" customFormat="1" ht="14.25" customHeight="1">
      <c r="B327" s="507"/>
      <c r="C327" s="507"/>
      <c r="D327" s="507"/>
      <c r="E327" s="507"/>
      <c r="F327" s="507"/>
      <c r="G327" s="507"/>
      <c r="H327" s="507"/>
      <c r="I327" s="507"/>
      <c r="J327" s="507"/>
      <c r="K327" s="507"/>
      <c r="L327" s="507"/>
      <c r="M327" s="541" t="s">
        <v>446</v>
      </c>
      <c r="N327" s="507"/>
      <c r="O327" s="507"/>
      <c r="P327" s="507"/>
      <c r="Q327" s="507"/>
      <c r="R327" s="507"/>
      <c r="S327" s="507"/>
      <c r="T327" s="507"/>
      <c r="W327" s="507"/>
      <c r="X327" s="507"/>
      <c r="Y327" s="507"/>
    </row>
    <row r="328" spans="2:43" ht="5.0999999999999996" customHeight="1">
      <c r="B328" s="542"/>
      <c r="C328" s="543"/>
      <c r="D328" s="543"/>
      <c r="E328" s="543"/>
      <c r="F328" s="543"/>
      <c r="G328" s="543"/>
      <c r="H328" s="543"/>
      <c r="I328" s="543"/>
      <c r="J328" s="543"/>
      <c r="K328" s="543"/>
      <c r="L328" s="543"/>
      <c r="M328" s="543"/>
      <c r="N328" s="543"/>
      <c r="O328" s="543"/>
      <c r="P328" s="543"/>
      <c r="Q328" s="543"/>
      <c r="R328" s="543"/>
      <c r="S328" s="543"/>
      <c r="T328" s="543"/>
      <c r="U328" s="543"/>
      <c r="V328" s="543"/>
      <c r="W328" s="543"/>
      <c r="X328" s="543"/>
      <c r="Y328" s="544"/>
    </row>
    <row r="329" spans="2:43" ht="14.1" customHeight="1">
      <c r="B329" s="545"/>
      <c r="C329" s="546" t="s">
        <v>447</v>
      </c>
      <c r="D329" s="547" t="s">
        <v>448</v>
      </c>
      <c r="E329" s="547"/>
      <c r="F329" s="547"/>
      <c r="G329" s="547"/>
      <c r="H329" s="547"/>
      <c r="I329" s="547"/>
      <c r="J329" s="547"/>
      <c r="K329" s="547"/>
      <c r="L329" s="547"/>
      <c r="M329" s="547"/>
      <c r="N329" s="548" t="s">
        <v>449</v>
      </c>
      <c r="O329" s="547" t="s">
        <v>450</v>
      </c>
      <c r="P329" s="547"/>
      <c r="Q329" s="547"/>
      <c r="R329" s="547"/>
      <c r="S329" s="547"/>
      <c r="T329" s="547"/>
      <c r="U329" s="547"/>
      <c r="V329" s="547"/>
      <c r="W329" s="547"/>
      <c r="X329" s="547"/>
      <c r="Y329" s="549"/>
    </row>
    <row r="330" spans="2:43" ht="14.1" customHeight="1">
      <c r="B330" s="545"/>
      <c r="C330" s="546" t="s">
        <v>451</v>
      </c>
      <c r="D330" s="1375" t="s">
        <v>452</v>
      </c>
      <c r="E330" s="1375"/>
      <c r="F330" s="1375"/>
      <c r="G330" s="1375"/>
      <c r="H330" s="1375"/>
      <c r="I330" s="1375"/>
      <c r="J330" s="1375"/>
      <c r="K330" s="1375"/>
      <c r="L330" s="1375"/>
      <c r="M330" s="1375"/>
      <c r="N330" s="548" t="s">
        <v>453</v>
      </c>
      <c r="O330" s="1375" t="s">
        <v>834</v>
      </c>
      <c r="P330" s="1375"/>
      <c r="Q330" s="1375"/>
      <c r="R330" s="1375"/>
      <c r="S330" s="1375"/>
      <c r="T330" s="1375"/>
      <c r="U330" s="1375"/>
      <c r="V330" s="1375"/>
      <c r="W330" s="1375"/>
      <c r="X330" s="1375"/>
      <c r="Y330" s="1376"/>
    </row>
    <row r="331" spans="2:43" ht="14.1" customHeight="1">
      <c r="B331" s="545"/>
      <c r="C331" s="546" t="s">
        <v>455</v>
      </c>
      <c r="D331" s="547" t="s">
        <v>456</v>
      </c>
      <c r="E331" s="547"/>
      <c r="F331" s="547"/>
      <c r="G331" s="547"/>
      <c r="H331" s="547"/>
      <c r="I331" s="547"/>
      <c r="J331" s="547"/>
      <c r="K331" s="547"/>
      <c r="L331" s="547"/>
      <c r="M331" s="547"/>
      <c r="N331" s="548" t="s">
        <v>833</v>
      </c>
      <c r="O331" s="547" t="s">
        <v>454</v>
      </c>
      <c r="P331" s="547"/>
      <c r="Q331" s="547"/>
      <c r="R331" s="547"/>
      <c r="S331" s="547"/>
      <c r="T331" s="547"/>
      <c r="U331" s="547"/>
      <c r="V331" s="547"/>
      <c r="W331" s="547"/>
      <c r="X331" s="547"/>
      <c r="Y331" s="549"/>
    </row>
    <row r="332" spans="2:43" ht="5.0999999999999996" customHeight="1" thickBot="1">
      <c r="B332" s="550"/>
      <c r="C332" s="547"/>
      <c r="D332" s="547"/>
      <c r="E332" s="547"/>
      <c r="F332" s="547"/>
      <c r="G332" s="547"/>
      <c r="H332" s="547"/>
      <c r="I332" s="547"/>
      <c r="J332" s="547"/>
      <c r="K332" s="547"/>
      <c r="L332" s="547"/>
      <c r="M332" s="551"/>
      <c r="N332" s="547"/>
      <c r="O332" s="547"/>
      <c r="P332" s="547"/>
      <c r="Q332" s="547"/>
      <c r="R332" s="547"/>
      <c r="S332" s="547"/>
      <c r="T332" s="547"/>
      <c r="U332" s="547"/>
      <c r="V332" s="547"/>
      <c r="W332" s="547"/>
      <c r="X332" s="547"/>
      <c r="Y332" s="549"/>
    </row>
    <row r="333" spans="2:43" ht="8.25" customHeight="1" thickBot="1">
      <c r="B333" s="552"/>
      <c r="C333" s="553"/>
      <c r="D333" s="553"/>
      <c r="E333" s="553"/>
      <c r="F333" s="553"/>
      <c r="G333" s="553"/>
      <c r="H333" s="553"/>
      <c r="I333" s="553"/>
      <c r="J333" s="553"/>
      <c r="K333" s="553"/>
      <c r="L333" s="553"/>
      <c r="M333" s="554"/>
      <c r="N333" s="553"/>
      <c r="O333" s="553"/>
      <c r="P333" s="553"/>
      <c r="Q333" s="553"/>
      <c r="R333" s="553"/>
      <c r="S333" s="553"/>
      <c r="T333" s="553"/>
      <c r="U333" s="553"/>
      <c r="V333" s="553"/>
      <c r="W333" s="553"/>
      <c r="X333" s="553"/>
      <c r="Y333" s="553"/>
    </row>
    <row r="334" spans="2:43" s="508" customFormat="1" ht="16.149999999999999" customHeight="1">
      <c r="B334" s="1575" t="s">
        <v>457</v>
      </c>
      <c r="C334" s="1576"/>
      <c r="D334" s="1576"/>
      <c r="E334" s="1576"/>
      <c r="F334" s="1576"/>
      <c r="G334" s="1576"/>
      <c r="H334" s="1576"/>
      <c r="I334" s="1576"/>
      <c r="J334" s="1576"/>
      <c r="K334" s="1576"/>
      <c r="L334" s="1576"/>
      <c r="M334" s="1576"/>
      <c r="N334" s="1576"/>
      <c r="O334" s="1576"/>
      <c r="P334" s="1576"/>
      <c r="Q334" s="1576"/>
      <c r="R334" s="1576"/>
      <c r="S334" s="1577"/>
      <c r="T334" s="1349" t="s">
        <v>458</v>
      </c>
      <c r="U334" s="1350"/>
      <c r="V334" s="1353" t="s">
        <v>459</v>
      </c>
      <c r="W334" s="1354"/>
      <c r="X334" s="1349" t="s">
        <v>460</v>
      </c>
      <c r="Y334" s="1350"/>
    </row>
    <row r="335" spans="2:43" s="508" customFormat="1" ht="16.149999999999999" customHeight="1" thickBot="1">
      <c r="B335" s="1578"/>
      <c r="C335" s="1579"/>
      <c r="D335" s="1579"/>
      <c r="E335" s="1579"/>
      <c r="F335" s="1579"/>
      <c r="G335" s="1579"/>
      <c r="H335" s="1579"/>
      <c r="I335" s="1579"/>
      <c r="J335" s="1579"/>
      <c r="K335" s="1579"/>
      <c r="L335" s="1579"/>
      <c r="M335" s="1579"/>
      <c r="N335" s="1579"/>
      <c r="O335" s="1579"/>
      <c r="P335" s="1579"/>
      <c r="Q335" s="1579"/>
      <c r="R335" s="1579"/>
      <c r="S335" s="1580"/>
      <c r="T335" s="1351"/>
      <c r="U335" s="1352"/>
      <c r="V335" s="1355"/>
      <c r="W335" s="1356"/>
      <c r="X335" s="1351"/>
      <c r="Y335" s="1352"/>
    </row>
    <row r="336" spans="2:43" s="508" customFormat="1" ht="12" customHeight="1">
      <c r="B336" s="1528" t="s">
        <v>841</v>
      </c>
      <c r="C336" s="1529"/>
      <c r="D336" s="1529"/>
      <c r="E336" s="1529"/>
      <c r="F336" s="1529"/>
      <c r="G336" s="1529"/>
      <c r="H336" s="1529"/>
      <c r="I336" s="1529"/>
      <c r="J336" s="1529"/>
      <c r="K336" s="1529"/>
      <c r="L336" s="1529"/>
      <c r="M336" s="1529"/>
      <c r="N336" s="1529"/>
      <c r="O336" s="1529"/>
      <c r="P336" s="1529"/>
      <c r="Q336" s="1530"/>
      <c r="R336" s="1433" t="s">
        <v>447</v>
      </c>
      <c r="S336" s="1434"/>
      <c r="T336" s="1437"/>
      <c r="U336" s="1438"/>
      <c r="V336" s="1441"/>
      <c r="W336" s="1442"/>
      <c r="X336" s="1621"/>
      <c r="Y336" s="1622"/>
    </row>
    <row r="337" spans="2:25" s="508" customFormat="1" ht="12" customHeight="1" thickBot="1">
      <c r="B337" s="1531"/>
      <c r="C337" s="1532"/>
      <c r="D337" s="1532"/>
      <c r="E337" s="1532"/>
      <c r="F337" s="1532"/>
      <c r="G337" s="1532"/>
      <c r="H337" s="1532"/>
      <c r="I337" s="1532"/>
      <c r="J337" s="1532"/>
      <c r="K337" s="1532"/>
      <c r="L337" s="1532"/>
      <c r="M337" s="1532"/>
      <c r="N337" s="1532"/>
      <c r="O337" s="1532"/>
      <c r="P337" s="1532"/>
      <c r="Q337" s="1533"/>
      <c r="R337" s="1435"/>
      <c r="S337" s="1436"/>
      <c r="T337" s="1439"/>
      <c r="U337" s="1440"/>
      <c r="V337" s="1443"/>
      <c r="W337" s="1444"/>
      <c r="X337" s="1623"/>
      <c r="Y337" s="1624"/>
    </row>
    <row r="338" spans="2:25" s="510" customFormat="1" ht="16.149999999999999" customHeight="1">
      <c r="B338" s="608"/>
      <c r="C338" s="1547" t="s">
        <v>617</v>
      </c>
      <c r="D338" s="1548"/>
      <c r="E338" s="1548"/>
      <c r="F338" s="1548"/>
      <c r="G338" s="1548"/>
      <c r="H338" s="1548"/>
      <c r="I338" s="1548"/>
      <c r="J338" s="1548"/>
      <c r="K338" s="1548"/>
      <c r="L338" s="1548"/>
      <c r="M338" s="1548"/>
      <c r="N338" s="1548"/>
      <c r="O338" s="1548"/>
      <c r="P338" s="1548"/>
      <c r="Q338" s="1548"/>
      <c r="R338" s="1373"/>
      <c r="S338" s="1374"/>
      <c r="T338" s="1655"/>
      <c r="U338" s="1656"/>
      <c r="V338" s="1657"/>
      <c r="W338" s="1658"/>
      <c r="X338" s="618"/>
      <c r="Y338" s="609"/>
    </row>
    <row r="339" spans="2:25" s="510" customFormat="1" ht="16.149999999999999" customHeight="1">
      <c r="B339" s="608"/>
      <c r="C339" s="1763" t="s">
        <v>761</v>
      </c>
      <c r="D339" s="1585"/>
      <c r="E339" s="1585"/>
      <c r="F339" s="1585"/>
      <c r="G339" s="1585"/>
      <c r="H339" s="1585"/>
      <c r="I339" s="1585"/>
      <c r="J339" s="1585"/>
      <c r="K339" s="1585"/>
      <c r="L339" s="1585"/>
      <c r="M339" s="1585"/>
      <c r="N339" s="1585"/>
      <c r="O339" s="1585"/>
      <c r="P339" s="1585"/>
      <c r="Q339" s="1585"/>
      <c r="R339" s="1585"/>
      <c r="S339" s="1586"/>
      <c r="T339" s="1340"/>
      <c r="U339" s="1341"/>
      <c r="V339" s="1649"/>
      <c r="W339" s="1650"/>
      <c r="X339" s="618"/>
      <c r="Y339" s="609"/>
    </row>
    <row r="340" spans="2:25" s="510" customFormat="1" ht="16.149999999999999" customHeight="1">
      <c r="B340" s="608"/>
      <c r="C340" s="1613" t="s">
        <v>888</v>
      </c>
      <c r="D340" s="1614"/>
      <c r="E340" s="1614"/>
      <c r="F340" s="1614"/>
      <c r="G340" s="1614"/>
      <c r="H340" s="1614"/>
      <c r="I340" s="1614"/>
      <c r="J340" s="1614"/>
      <c r="K340" s="1614"/>
      <c r="L340" s="1614"/>
      <c r="M340" s="1614"/>
      <c r="N340" s="1614"/>
      <c r="O340" s="1614"/>
      <c r="P340" s="1614"/>
      <c r="Q340" s="1614"/>
      <c r="R340" s="1614"/>
      <c r="S340" s="1615"/>
      <c r="T340" s="1338"/>
      <c r="U340" s="1339"/>
      <c r="V340" s="1581"/>
      <c r="W340" s="1582"/>
      <c r="X340" s="618"/>
      <c r="Y340" s="609"/>
    </row>
    <row r="341" spans="2:25" s="510" customFormat="1" ht="16.149999999999999" customHeight="1">
      <c r="B341" s="608"/>
      <c r="C341" s="1767" t="s">
        <v>618</v>
      </c>
      <c r="D341" s="1768"/>
      <c r="E341" s="1768"/>
      <c r="F341" s="1768"/>
      <c r="G341" s="1768"/>
      <c r="H341" s="1768"/>
      <c r="I341" s="1768"/>
      <c r="J341" s="1768"/>
      <c r="K341" s="1768"/>
      <c r="L341" s="1768"/>
      <c r="M341" s="1768"/>
      <c r="N341" s="1768"/>
      <c r="O341" s="1768"/>
      <c r="P341" s="1768"/>
      <c r="Q341" s="1768"/>
      <c r="R341" s="1768"/>
      <c r="S341" s="1769"/>
      <c r="T341" s="1338"/>
      <c r="U341" s="1339"/>
      <c r="V341" s="1581"/>
      <c r="W341" s="1582"/>
      <c r="X341" s="618"/>
      <c r="Y341" s="609"/>
    </row>
    <row r="342" spans="2:25" s="510" customFormat="1" ht="16.149999999999999" customHeight="1">
      <c r="B342" s="608"/>
      <c r="C342" s="1737" t="s">
        <v>619</v>
      </c>
      <c r="D342" s="1659"/>
      <c r="E342" s="1659"/>
      <c r="F342" s="1659"/>
      <c r="G342" s="1659"/>
      <c r="H342" s="1659"/>
      <c r="I342" s="1659"/>
      <c r="J342" s="1659"/>
      <c r="K342" s="1659"/>
      <c r="L342" s="1659"/>
      <c r="M342" s="1659"/>
      <c r="N342" s="1659"/>
      <c r="O342" s="1659"/>
      <c r="P342" s="1659"/>
      <c r="Q342" s="1659"/>
      <c r="R342" s="1659"/>
      <c r="S342" s="1660"/>
      <c r="T342" s="1338"/>
      <c r="U342" s="1339"/>
      <c r="V342" s="1581"/>
      <c r="W342" s="1582"/>
      <c r="X342" s="618"/>
      <c r="Y342" s="609"/>
    </row>
    <row r="343" spans="2:25" s="510" customFormat="1" ht="16.149999999999999" customHeight="1">
      <c r="B343" s="608"/>
      <c r="C343" s="1764" t="s">
        <v>620</v>
      </c>
      <c r="D343" s="1765"/>
      <c r="E343" s="1765"/>
      <c r="F343" s="1765"/>
      <c r="G343" s="1765"/>
      <c r="H343" s="1765"/>
      <c r="I343" s="1765"/>
      <c r="J343" s="1765"/>
      <c r="K343" s="1765"/>
      <c r="L343" s="1765"/>
      <c r="M343" s="1765"/>
      <c r="N343" s="1765"/>
      <c r="O343" s="1765"/>
      <c r="P343" s="1765"/>
      <c r="Q343" s="1765"/>
      <c r="R343" s="1765"/>
      <c r="S343" s="1766"/>
      <c r="T343" s="1338"/>
      <c r="U343" s="1339"/>
      <c r="V343" s="1581"/>
      <c r="W343" s="1582"/>
      <c r="X343" s="618"/>
      <c r="Y343" s="609"/>
    </row>
    <row r="344" spans="2:25" s="510" customFormat="1" ht="16.149999999999999" customHeight="1">
      <c r="B344" s="608"/>
      <c r="C344" s="1743" t="s">
        <v>621</v>
      </c>
      <c r="D344" s="1744"/>
      <c r="E344" s="1744"/>
      <c r="F344" s="1744"/>
      <c r="G344" s="1744"/>
      <c r="H344" s="1744"/>
      <c r="I344" s="1744"/>
      <c r="J344" s="1744"/>
      <c r="K344" s="1744"/>
      <c r="L344" s="1744"/>
      <c r="M344" s="1744"/>
      <c r="N344" s="1744"/>
      <c r="O344" s="1744"/>
      <c r="P344" s="1744"/>
      <c r="Q344" s="1744"/>
      <c r="R344" s="1744"/>
      <c r="S344" s="1745"/>
      <c r="T344" s="1340"/>
      <c r="U344" s="1341"/>
      <c r="V344" s="623"/>
      <c r="W344" s="624"/>
      <c r="X344" s="618"/>
      <c r="Y344" s="609"/>
    </row>
    <row r="345" spans="2:25" s="510" customFormat="1" ht="16.149999999999999" customHeight="1">
      <c r="B345" s="608"/>
      <c r="C345" s="672"/>
      <c r="D345" s="1665" t="s">
        <v>852</v>
      </c>
      <c r="E345" s="1665"/>
      <c r="F345" s="1665"/>
      <c r="G345" s="1665"/>
      <c r="H345" s="1665"/>
      <c r="I345" s="1665"/>
      <c r="J345" s="1665"/>
      <c r="K345" s="1665"/>
      <c r="L345" s="1665"/>
      <c r="M345" s="1665"/>
      <c r="N345" s="1665"/>
      <c r="O345" s="1665"/>
      <c r="P345" s="1665"/>
      <c r="Q345" s="1665"/>
      <c r="R345" s="1665"/>
      <c r="S345" s="1666"/>
      <c r="T345" s="1364"/>
      <c r="U345" s="1361"/>
      <c r="V345" s="623"/>
      <c r="W345" s="624"/>
      <c r="X345" s="618"/>
      <c r="Y345" s="609"/>
    </row>
    <row r="346" spans="2:25" s="510" customFormat="1" ht="16.149999999999999" customHeight="1">
      <c r="B346" s="608"/>
      <c r="C346" s="672"/>
      <c r="D346" s="1665" t="s">
        <v>622</v>
      </c>
      <c r="E346" s="1665"/>
      <c r="F346" s="1665"/>
      <c r="G346" s="1665"/>
      <c r="H346" s="1665"/>
      <c r="I346" s="1665"/>
      <c r="J346" s="1665"/>
      <c r="K346" s="1665"/>
      <c r="L346" s="1665"/>
      <c r="M346" s="1665"/>
      <c r="N346" s="1665"/>
      <c r="O346" s="1665"/>
      <c r="P346" s="1665"/>
      <c r="Q346" s="1665"/>
      <c r="R346" s="1665"/>
      <c r="S346" s="1666"/>
      <c r="T346" s="1364"/>
      <c r="U346" s="1361"/>
      <c r="V346" s="623"/>
      <c r="W346" s="624"/>
      <c r="X346" s="618"/>
      <c r="Y346" s="609"/>
    </row>
    <row r="347" spans="2:25" s="510" customFormat="1" ht="16.149999999999999" customHeight="1">
      <c r="B347" s="608"/>
      <c r="C347" s="672"/>
      <c r="D347" s="1665" t="s">
        <v>623</v>
      </c>
      <c r="E347" s="1665"/>
      <c r="F347" s="1665"/>
      <c r="G347" s="1665"/>
      <c r="H347" s="1665"/>
      <c r="I347" s="1665"/>
      <c r="J347" s="1665"/>
      <c r="K347" s="1665"/>
      <c r="L347" s="1665"/>
      <c r="M347" s="1665"/>
      <c r="N347" s="1665"/>
      <c r="O347" s="1665"/>
      <c r="P347" s="1665"/>
      <c r="Q347" s="1665"/>
      <c r="R347" s="1665"/>
      <c r="S347" s="1666"/>
      <c r="T347" s="1364"/>
      <c r="U347" s="1361"/>
      <c r="V347" s="623"/>
      <c r="W347" s="624"/>
      <c r="X347" s="618"/>
      <c r="Y347" s="609"/>
    </row>
    <row r="348" spans="2:25" s="510" customFormat="1" ht="16.149999999999999" customHeight="1">
      <c r="B348" s="608"/>
      <c r="C348" s="672"/>
      <c r="D348" s="1665" t="s">
        <v>847</v>
      </c>
      <c r="E348" s="1665"/>
      <c r="F348" s="1665"/>
      <c r="G348" s="1665"/>
      <c r="H348" s="1665"/>
      <c r="I348" s="1665"/>
      <c r="J348" s="1665"/>
      <c r="K348" s="1665"/>
      <c r="L348" s="1665"/>
      <c r="M348" s="1665"/>
      <c r="N348" s="1665"/>
      <c r="O348" s="1665"/>
      <c r="P348" s="1665"/>
      <c r="Q348" s="1665"/>
      <c r="R348" s="1665"/>
      <c r="S348" s="1666"/>
      <c r="T348" s="1364"/>
      <c r="U348" s="1361"/>
      <c r="V348" s="623"/>
      <c r="W348" s="624"/>
      <c r="X348" s="618"/>
      <c r="Y348" s="609"/>
    </row>
    <row r="349" spans="2:25" s="510" customFormat="1" ht="16.149999999999999" customHeight="1">
      <c r="B349" s="608"/>
      <c r="C349" s="672"/>
      <c r="D349" s="1665" t="s">
        <v>624</v>
      </c>
      <c r="E349" s="1665"/>
      <c r="F349" s="1665"/>
      <c r="G349" s="1665"/>
      <c r="H349" s="1665"/>
      <c r="I349" s="1665"/>
      <c r="J349" s="1665"/>
      <c r="K349" s="1665"/>
      <c r="L349" s="1665"/>
      <c r="M349" s="1665"/>
      <c r="N349" s="1665"/>
      <c r="O349" s="1665"/>
      <c r="P349" s="1665"/>
      <c r="Q349" s="1665"/>
      <c r="R349" s="1665"/>
      <c r="S349" s="1666"/>
      <c r="T349" s="1364"/>
      <c r="U349" s="1361"/>
      <c r="V349" s="623"/>
      <c r="W349" s="624"/>
      <c r="X349" s="618"/>
      <c r="Y349" s="609"/>
    </row>
    <row r="350" spans="2:25" s="510" customFormat="1" ht="16.149999999999999" customHeight="1">
      <c r="B350" s="608"/>
      <c r="C350" s="673"/>
      <c r="D350" s="1665" t="s">
        <v>625</v>
      </c>
      <c r="E350" s="1665"/>
      <c r="F350" s="1665"/>
      <c r="G350" s="1665"/>
      <c r="H350" s="1665"/>
      <c r="I350" s="1665"/>
      <c r="J350" s="1665"/>
      <c r="K350" s="1665"/>
      <c r="L350" s="1665"/>
      <c r="M350" s="1665"/>
      <c r="N350" s="1665"/>
      <c r="O350" s="1665"/>
      <c r="P350" s="1665"/>
      <c r="Q350" s="1665"/>
      <c r="R350" s="1665"/>
      <c r="S350" s="1666"/>
      <c r="T350" s="1364"/>
      <c r="U350" s="1361"/>
      <c r="V350" s="623"/>
      <c r="W350" s="624"/>
      <c r="X350" s="618"/>
      <c r="Y350" s="609"/>
    </row>
    <row r="351" spans="2:25" s="510" customFormat="1" ht="16.149999999999999" customHeight="1">
      <c r="B351" s="608"/>
      <c r="C351" s="673"/>
      <c r="D351" s="1665" t="s">
        <v>626</v>
      </c>
      <c r="E351" s="1665"/>
      <c r="F351" s="1665"/>
      <c r="G351" s="1665"/>
      <c r="H351" s="1665"/>
      <c r="I351" s="1665"/>
      <c r="J351" s="1665"/>
      <c r="K351" s="1665"/>
      <c r="L351" s="1665"/>
      <c r="M351" s="1665"/>
      <c r="N351" s="1665"/>
      <c r="O351" s="1665"/>
      <c r="P351" s="1665"/>
      <c r="Q351" s="1665"/>
      <c r="R351" s="1665"/>
      <c r="S351" s="1666"/>
      <c r="T351" s="1364"/>
      <c r="U351" s="1361"/>
      <c r="V351" s="623"/>
      <c r="W351" s="624"/>
      <c r="X351" s="618"/>
      <c r="Y351" s="609"/>
    </row>
    <row r="352" spans="2:25" s="510" customFormat="1" ht="16.149999999999999" customHeight="1">
      <c r="B352" s="608"/>
      <c r="C352" s="1785" t="s">
        <v>627</v>
      </c>
      <c r="D352" s="1786"/>
      <c r="E352" s="1786"/>
      <c r="F352" s="1786"/>
      <c r="G352" s="1786"/>
      <c r="H352" s="1786"/>
      <c r="I352" s="1786"/>
      <c r="J352" s="1786"/>
      <c r="K352" s="1786"/>
      <c r="L352" s="1786"/>
      <c r="M352" s="1786"/>
      <c r="N352" s="1786"/>
      <c r="O352" s="1786"/>
      <c r="P352" s="1786"/>
      <c r="Q352" s="1786"/>
      <c r="R352" s="1786"/>
      <c r="S352" s="1787"/>
      <c r="T352" s="1347"/>
      <c r="U352" s="1348"/>
      <c r="V352" s="623"/>
      <c r="W352" s="624"/>
      <c r="X352" s="618"/>
      <c r="Y352" s="609"/>
    </row>
    <row r="353" spans="2:25" s="510" customFormat="1" ht="16.149999999999999" customHeight="1">
      <c r="B353" s="608"/>
      <c r="C353" s="1737" t="s">
        <v>628</v>
      </c>
      <c r="D353" s="1659"/>
      <c r="E353" s="1659"/>
      <c r="F353" s="1659"/>
      <c r="G353" s="1659"/>
      <c r="H353" s="1659"/>
      <c r="I353" s="1659"/>
      <c r="J353" s="1659"/>
      <c r="K353" s="1659"/>
      <c r="L353" s="1659"/>
      <c r="M353" s="1659"/>
      <c r="N353" s="1659"/>
      <c r="O353" s="1659"/>
      <c r="P353" s="1659"/>
      <c r="Q353" s="1659"/>
      <c r="R353" s="1659"/>
      <c r="S353" s="1660"/>
      <c r="T353" s="1338"/>
      <c r="U353" s="1339"/>
      <c r="V353" s="1581"/>
      <c r="W353" s="1582"/>
      <c r="X353" s="618"/>
      <c r="Y353" s="609"/>
    </row>
    <row r="354" spans="2:25" s="510" customFormat="1" ht="20.100000000000001" customHeight="1">
      <c r="B354" s="608"/>
      <c r="C354" s="1770" t="s">
        <v>629</v>
      </c>
      <c r="D354" s="1771"/>
      <c r="E354" s="1771"/>
      <c r="F354" s="1771"/>
      <c r="G354" s="1771"/>
      <c r="H354" s="1771"/>
      <c r="I354" s="1771"/>
      <c r="J354" s="1771"/>
      <c r="K354" s="1771"/>
      <c r="L354" s="1771"/>
      <c r="M354" s="1771"/>
      <c r="N354" s="1771"/>
      <c r="O354" s="1771"/>
      <c r="P354" s="1771"/>
      <c r="Q354" s="1771"/>
      <c r="R354" s="1771"/>
      <c r="S354" s="1772"/>
      <c r="T354" s="1340"/>
      <c r="U354" s="1341"/>
      <c r="V354" s="1649"/>
      <c r="W354" s="1650"/>
      <c r="X354" s="618"/>
      <c r="Y354" s="609"/>
    </row>
    <row r="355" spans="2:25" s="510" customFormat="1" ht="18" customHeight="1">
      <c r="B355" s="608"/>
      <c r="C355" s="1773" t="s">
        <v>630</v>
      </c>
      <c r="D355" s="1774"/>
      <c r="E355" s="1774"/>
      <c r="F355" s="1774"/>
      <c r="G355" s="1774"/>
      <c r="H355" s="1774"/>
      <c r="I355" s="1774"/>
      <c r="J355" s="1774"/>
      <c r="K355" s="1774"/>
      <c r="L355" s="1774"/>
      <c r="M355" s="1774"/>
      <c r="N355" s="1774"/>
      <c r="O355" s="1774"/>
      <c r="P355" s="1774"/>
      <c r="Q355" s="1774"/>
      <c r="R355" s="1774"/>
      <c r="S355" s="1775"/>
      <c r="T355" s="1364"/>
      <c r="U355" s="1361"/>
      <c r="V355" s="623"/>
      <c r="W355" s="624"/>
      <c r="X355" s="618"/>
      <c r="Y355" s="609"/>
    </row>
    <row r="356" spans="2:25" s="510" customFormat="1" ht="18" customHeight="1">
      <c r="B356" s="608"/>
      <c r="C356" s="1776"/>
      <c r="D356" s="1774"/>
      <c r="E356" s="1774"/>
      <c r="F356" s="1774"/>
      <c r="G356" s="1774"/>
      <c r="H356" s="1774"/>
      <c r="I356" s="1774"/>
      <c r="J356" s="1774"/>
      <c r="K356" s="1774"/>
      <c r="L356" s="1774"/>
      <c r="M356" s="1774"/>
      <c r="N356" s="1774"/>
      <c r="O356" s="1774"/>
      <c r="P356" s="1774"/>
      <c r="Q356" s="1774"/>
      <c r="R356" s="1774"/>
      <c r="S356" s="1775"/>
      <c r="T356" s="1364"/>
      <c r="U356" s="1361"/>
      <c r="V356" s="623"/>
      <c r="W356" s="624"/>
      <c r="X356" s="618"/>
      <c r="Y356" s="609"/>
    </row>
    <row r="357" spans="2:25" s="510" customFormat="1" ht="18" customHeight="1">
      <c r="B357" s="608"/>
      <c r="C357" s="1776"/>
      <c r="D357" s="1774"/>
      <c r="E357" s="1774"/>
      <c r="F357" s="1774"/>
      <c r="G357" s="1774"/>
      <c r="H357" s="1774"/>
      <c r="I357" s="1774"/>
      <c r="J357" s="1774"/>
      <c r="K357" s="1774"/>
      <c r="L357" s="1774"/>
      <c r="M357" s="1774"/>
      <c r="N357" s="1774"/>
      <c r="O357" s="1774"/>
      <c r="P357" s="1774"/>
      <c r="Q357" s="1774"/>
      <c r="R357" s="1774"/>
      <c r="S357" s="1775"/>
      <c r="T357" s="1364"/>
      <c r="U357" s="1361"/>
      <c r="V357" s="623"/>
      <c r="W357" s="624"/>
      <c r="X357" s="618"/>
      <c r="Y357" s="609"/>
    </row>
    <row r="358" spans="2:25" s="510" customFormat="1" ht="18" customHeight="1">
      <c r="B358" s="608"/>
      <c r="C358" s="1777"/>
      <c r="D358" s="1778"/>
      <c r="E358" s="1778"/>
      <c r="F358" s="1778"/>
      <c r="G358" s="1778"/>
      <c r="H358" s="1778"/>
      <c r="I358" s="1778"/>
      <c r="J358" s="1778"/>
      <c r="K358" s="1778"/>
      <c r="L358" s="1778"/>
      <c r="M358" s="1778"/>
      <c r="N358" s="1778"/>
      <c r="O358" s="1778"/>
      <c r="P358" s="1778"/>
      <c r="Q358" s="1778"/>
      <c r="R358" s="1778"/>
      <c r="S358" s="1775"/>
      <c r="T358" s="1364"/>
      <c r="U358" s="1361"/>
      <c r="V358" s="623"/>
      <c r="W358" s="624"/>
      <c r="X358" s="618"/>
      <c r="Y358" s="609"/>
    </row>
    <row r="359" spans="2:25" s="510" customFormat="1" ht="16.149999999999999" customHeight="1">
      <c r="B359" s="608"/>
      <c r="C359" s="1788" t="s">
        <v>759</v>
      </c>
      <c r="D359" s="1789"/>
      <c r="E359" s="1789"/>
      <c r="F359" s="1789"/>
      <c r="G359" s="1789"/>
      <c r="H359" s="1789"/>
      <c r="I359" s="1789"/>
      <c r="J359" s="1789"/>
      <c r="K359" s="1789"/>
      <c r="L359" s="1789"/>
      <c r="M359" s="1789"/>
      <c r="N359" s="1789"/>
      <c r="O359" s="1789"/>
      <c r="P359" s="1789"/>
      <c r="Q359" s="1789"/>
      <c r="R359" s="1789"/>
      <c r="S359" s="1790"/>
      <c r="T359" s="1340"/>
      <c r="U359" s="1341"/>
      <c r="V359" s="784"/>
      <c r="W359" s="785"/>
      <c r="X359" s="618"/>
      <c r="Y359" s="609"/>
    </row>
    <row r="360" spans="2:25" s="510" customFormat="1" ht="16.149999999999999" customHeight="1">
      <c r="B360" s="608"/>
      <c r="C360" s="1791" t="s">
        <v>758</v>
      </c>
      <c r="D360" s="1792"/>
      <c r="E360" s="1792"/>
      <c r="F360" s="1792"/>
      <c r="G360" s="1792"/>
      <c r="H360" s="1792"/>
      <c r="I360" s="1792"/>
      <c r="J360" s="1792"/>
      <c r="K360" s="1792"/>
      <c r="L360" s="1792"/>
      <c r="M360" s="1792"/>
      <c r="N360" s="1792"/>
      <c r="O360" s="1792"/>
      <c r="P360" s="1792"/>
      <c r="Q360" s="1792"/>
      <c r="R360" s="1792"/>
      <c r="S360" s="1793"/>
      <c r="T360" s="1364"/>
      <c r="U360" s="1361"/>
      <c r="V360" s="786"/>
      <c r="W360" s="787"/>
      <c r="X360" s="618"/>
      <c r="Y360" s="609"/>
    </row>
    <row r="361" spans="2:25" s="510" customFormat="1" ht="16.149999999999999" customHeight="1">
      <c r="B361" s="608"/>
      <c r="C361" s="1794" t="s">
        <v>757</v>
      </c>
      <c r="D361" s="1795"/>
      <c r="E361" s="1795"/>
      <c r="F361" s="1795"/>
      <c r="G361" s="1795"/>
      <c r="H361" s="1795"/>
      <c r="I361" s="1795"/>
      <c r="J361" s="1795"/>
      <c r="K361" s="1795"/>
      <c r="L361" s="1795"/>
      <c r="M361" s="1795"/>
      <c r="N361" s="1795"/>
      <c r="O361" s="1795"/>
      <c r="P361" s="1795"/>
      <c r="Q361" s="1795"/>
      <c r="R361" s="1795"/>
      <c r="S361" s="1796"/>
      <c r="T361" s="1364"/>
      <c r="U361" s="1361"/>
      <c r="V361" s="786"/>
      <c r="W361" s="787"/>
      <c r="X361" s="618"/>
      <c r="Y361" s="609"/>
    </row>
    <row r="362" spans="2:25" s="510" customFormat="1" ht="16.149999999999999" customHeight="1">
      <c r="B362" s="608"/>
      <c r="C362" s="1797" t="s">
        <v>760</v>
      </c>
      <c r="D362" s="1798"/>
      <c r="E362" s="1798"/>
      <c r="F362" s="1798"/>
      <c r="G362" s="1798"/>
      <c r="H362" s="1798"/>
      <c r="I362" s="1798"/>
      <c r="J362" s="1798"/>
      <c r="K362" s="1798"/>
      <c r="L362" s="1798"/>
      <c r="M362" s="1798"/>
      <c r="N362" s="1798"/>
      <c r="O362" s="1798"/>
      <c r="P362" s="1798"/>
      <c r="Q362" s="1798"/>
      <c r="R362" s="1798"/>
      <c r="S362" s="1799"/>
      <c r="T362" s="1347"/>
      <c r="U362" s="1348"/>
      <c r="V362" s="786"/>
      <c r="W362" s="787"/>
      <c r="X362" s="618"/>
      <c r="Y362" s="609"/>
    </row>
    <row r="363" spans="2:25" s="510" customFormat="1" ht="16.149999999999999" customHeight="1">
      <c r="B363" s="608"/>
      <c r="C363" s="1779" t="s">
        <v>631</v>
      </c>
      <c r="D363" s="1780"/>
      <c r="E363" s="1780"/>
      <c r="F363" s="1780"/>
      <c r="G363" s="1780"/>
      <c r="H363" s="1780"/>
      <c r="I363" s="1780"/>
      <c r="J363" s="1780"/>
      <c r="K363" s="1780"/>
      <c r="L363" s="1780"/>
      <c r="M363" s="1780"/>
      <c r="N363" s="1780"/>
      <c r="O363" s="1780"/>
      <c r="P363" s="1780"/>
      <c r="Q363" s="1780"/>
      <c r="R363" s="1780"/>
      <c r="S363" s="1781"/>
      <c r="T363" s="1338"/>
      <c r="U363" s="1339"/>
      <c r="V363" s="661"/>
      <c r="W363" s="662"/>
      <c r="X363" s="618"/>
      <c r="Y363" s="609"/>
    </row>
    <row r="364" spans="2:25" s="510" customFormat="1" ht="16.149999999999999" customHeight="1">
      <c r="B364" s="608"/>
      <c r="C364" s="1782" t="s">
        <v>632</v>
      </c>
      <c r="D364" s="1783"/>
      <c r="E364" s="1783"/>
      <c r="F364" s="1783"/>
      <c r="G364" s="1783"/>
      <c r="H364" s="1783"/>
      <c r="I364" s="1783"/>
      <c r="J364" s="1783"/>
      <c r="K364" s="1783"/>
      <c r="L364" s="1783"/>
      <c r="M364" s="1783"/>
      <c r="N364" s="1783"/>
      <c r="O364" s="1783"/>
      <c r="P364" s="1783"/>
      <c r="Q364" s="1783"/>
      <c r="R364" s="1783"/>
      <c r="S364" s="1784"/>
      <c r="T364" s="1340"/>
      <c r="U364" s="1341"/>
      <c r="V364" s="612"/>
      <c r="W364" s="613"/>
      <c r="X364" s="618"/>
      <c r="Y364" s="609"/>
    </row>
    <row r="365" spans="2:25" s="510" customFormat="1" ht="16.149999999999999" customHeight="1">
      <c r="B365" s="608"/>
      <c r="C365" s="1800" t="s">
        <v>633</v>
      </c>
      <c r="D365" s="1801"/>
      <c r="E365" s="1801"/>
      <c r="F365" s="1801"/>
      <c r="G365" s="1801"/>
      <c r="H365" s="1801"/>
      <c r="I365" s="1801"/>
      <c r="J365" s="1801"/>
      <c r="K365" s="1801"/>
      <c r="L365" s="1801"/>
      <c r="M365" s="1801"/>
      <c r="N365" s="1801"/>
      <c r="O365" s="1801"/>
      <c r="P365" s="1801"/>
      <c r="Q365" s="1801"/>
      <c r="R365" s="1801"/>
      <c r="S365" s="1802"/>
      <c r="T365" s="1347"/>
      <c r="U365" s="1348"/>
      <c r="V365" s="623"/>
      <c r="W365" s="624"/>
      <c r="X365" s="618"/>
      <c r="Y365" s="609"/>
    </row>
    <row r="366" spans="2:25" s="510" customFormat="1" ht="16.149999999999999" customHeight="1">
      <c r="B366" s="608"/>
      <c r="C366" s="1782" t="s">
        <v>634</v>
      </c>
      <c r="D366" s="1783"/>
      <c r="E366" s="1783"/>
      <c r="F366" s="1783"/>
      <c r="G366" s="1783"/>
      <c r="H366" s="1783"/>
      <c r="I366" s="1783"/>
      <c r="J366" s="1783"/>
      <c r="K366" s="1783"/>
      <c r="L366" s="1783"/>
      <c r="M366" s="1783"/>
      <c r="N366" s="1783"/>
      <c r="O366" s="1783"/>
      <c r="P366" s="1783"/>
      <c r="Q366" s="1783"/>
      <c r="R366" s="1783"/>
      <c r="S366" s="1784"/>
      <c r="T366" s="1340"/>
      <c r="U366" s="1341"/>
      <c r="V366" s="612"/>
      <c r="W366" s="613"/>
      <c r="X366" s="618"/>
      <c r="Y366" s="609"/>
    </row>
    <row r="367" spans="2:25" s="510" customFormat="1" ht="16.149999999999999" customHeight="1">
      <c r="B367" s="608"/>
      <c r="C367" s="1803" t="s">
        <v>635</v>
      </c>
      <c r="D367" s="1804"/>
      <c r="E367" s="1804"/>
      <c r="F367" s="1804"/>
      <c r="G367" s="1804"/>
      <c r="H367" s="1804"/>
      <c r="I367" s="1804"/>
      <c r="J367" s="1804"/>
      <c r="K367" s="1804"/>
      <c r="L367" s="1804"/>
      <c r="M367" s="1804"/>
      <c r="N367" s="1804"/>
      <c r="O367" s="1804"/>
      <c r="P367" s="1804"/>
      <c r="Q367" s="1804"/>
      <c r="R367" s="1804"/>
      <c r="S367" s="1805"/>
      <c r="T367" s="1347"/>
      <c r="U367" s="1348"/>
      <c r="V367" s="614"/>
      <c r="W367" s="615"/>
      <c r="X367" s="618"/>
      <c r="Y367" s="609"/>
    </row>
    <row r="368" spans="2:25" s="510" customFormat="1" ht="16.149999999999999" customHeight="1">
      <c r="B368" s="608"/>
      <c r="C368" s="1806" t="s">
        <v>636</v>
      </c>
      <c r="D368" s="1807"/>
      <c r="E368" s="1807"/>
      <c r="F368" s="1807"/>
      <c r="G368" s="1807"/>
      <c r="H368" s="1807"/>
      <c r="I368" s="1807"/>
      <c r="J368" s="1807"/>
      <c r="K368" s="1807"/>
      <c r="L368" s="1807"/>
      <c r="M368" s="1807"/>
      <c r="N368" s="1807"/>
      <c r="O368" s="1807"/>
      <c r="P368" s="1807"/>
      <c r="Q368" s="1807"/>
      <c r="R368" s="1807"/>
      <c r="S368" s="1808"/>
      <c r="T368" s="1340"/>
      <c r="U368" s="1341"/>
      <c r="V368" s="623"/>
      <c r="W368" s="624"/>
      <c r="X368" s="618"/>
      <c r="Y368" s="609"/>
    </row>
    <row r="369" spans="2:43" s="510" customFormat="1" ht="16.149999999999999" customHeight="1">
      <c r="B369" s="608"/>
      <c r="C369" s="1809" t="s">
        <v>637</v>
      </c>
      <c r="D369" s="1810"/>
      <c r="E369" s="1810"/>
      <c r="F369" s="1810"/>
      <c r="G369" s="1810"/>
      <c r="H369" s="1810"/>
      <c r="I369" s="1810"/>
      <c r="J369" s="1810"/>
      <c r="K369" s="1810"/>
      <c r="L369" s="1810"/>
      <c r="M369" s="1810"/>
      <c r="N369" s="1810"/>
      <c r="O369" s="1810"/>
      <c r="P369" s="1810"/>
      <c r="Q369" s="1810"/>
      <c r="R369" s="1810"/>
      <c r="S369" s="1811"/>
      <c r="T369" s="1347"/>
      <c r="U369" s="1348"/>
      <c r="V369" s="623"/>
      <c r="W369" s="624"/>
      <c r="X369" s="618"/>
      <c r="Y369" s="609"/>
    </row>
    <row r="370" spans="2:43" s="510" customFormat="1" ht="15" customHeight="1">
      <c r="B370" s="608"/>
      <c r="C370" s="1344" t="s">
        <v>638</v>
      </c>
      <c r="D370" s="1326"/>
      <c r="E370" s="1326"/>
      <c r="F370" s="1326"/>
      <c r="G370" s="1326"/>
      <c r="H370" s="1326"/>
      <c r="I370" s="1326"/>
      <c r="J370" s="1326"/>
      <c r="K370" s="1326"/>
      <c r="L370" s="1326"/>
      <c r="M370" s="1326"/>
      <c r="N370" s="1326"/>
      <c r="O370" s="1326"/>
      <c r="P370" s="1326"/>
      <c r="Q370" s="1326"/>
      <c r="R370" s="1326"/>
      <c r="S370" s="1327"/>
      <c r="T370" s="1340"/>
      <c r="U370" s="1341"/>
      <c r="V370" s="1649"/>
      <c r="W370" s="1650"/>
      <c r="X370" s="618"/>
      <c r="Y370" s="609"/>
    </row>
    <row r="371" spans="2:43" s="510" customFormat="1" ht="15" customHeight="1">
      <c r="B371" s="608"/>
      <c r="C371" s="568"/>
      <c r="D371" s="674" t="s">
        <v>639</v>
      </c>
      <c r="E371" s="569"/>
      <c r="F371" s="569"/>
      <c r="G371" s="569"/>
      <c r="H371" s="569"/>
      <c r="I371" s="569"/>
      <c r="J371" s="569"/>
      <c r="K371" s="569"/>
      <c r="L371" s="569"/>
      <c r="M371" s="569"/>
      <c r="N371" s="569"/>
      <c r="O371" s="569"/>
      <c r="P371" s="569"/>
      <c r="Q371" s="569"/>
      <c r="R371" s="569"/>
      <c r="S371" s="569"/>
      <c r="T371" s="1364"/>
      <c r="U371" s="1361"/>
      <c r="V371" s="1681"/>
      <c r="W371" s="1682"/>
      <c r="X371" s="618"/>
      <c r="Y371" s="609"/>
    </row>
    <row r="372" spans="2:43" s="510" customFormat="1" ht="15" customHeight="1">
      <c r="B372" s="608"/>
      <c r="C372" s="1812" t="s">
        <v>640</v>
      </c>
      <c r="D372" s="1813"/>
      <c r="E372" s="1813"/>
      <c r="F372" s="1813"/>
      <c r="G372" s="1813"/>
      <c r="H372" s="1813"/>
      <c r="I372" s="1813"/>
      <c r="J372" s="1813"/>
      <c r="K372" s="1813"/>
      <c r="L372" s="1813"/>
      <c r="M372" s="1813"/>
      <c r="N372" s="1813"/>
      <c r="O372" s="1813"/>
      <c r="P372" s="1813"/>
      <c r="Q372" s="1813"/>
      <c r="R372" s="1813"/>
      <c r="S372" s="1814"/>
      <c r="T372" s="1340"/>
      <c r="U372" s="1341"/>
      <c r="V372" s="612"/>
      <c r="W372" s="613"/>
      <c r="X372" s="618"/>
      <c r="Y372" s="609"/>
    </row>
    <row r="373" spans="2:43" s="510" customFormat="1" ht="15" customHeight="1">
      <c r="B373" s="608"/>
      <c r="C373" s="675" t="s">
        <v>755</v>
      </c>
      <c r="D373" s="676"/>
      <c r="E373" s="646"/>
      <c r="F373" s="646"/>
      <c r="G373" s="646"/>
      <c r="H373" s="646"/>
      <c r="I373" s="646"/>
      <c r="J373" s="646"/>
      <c r="K373" s="646"/>
      <c r="L373" s="646"/>
      <c r="M373" s="646"/>
      <c r="N373" s="646"/>
      <c r="O373" s="646"/>
      <c r="P373" s="646"/>
      <c r="Q373" s="646"/>
      <c r="R373" s="646"/>
      <c r="S373" s="646"/>
      <c r="T373" s="1364"/>
      <c r="U373" s="1361"/>
      <c r="V373" s="623"/>
      <c r="W373" s="624"/>
      <c r="X373" s="618"/>
      <c r="Y373" s="609"/>
    </row>
    <row r="374" spans="2:43" s="510" customFormat="1" ht="15" customHeight="1">
      <c r="B374" s="608"/>
      <c r="C374" s="1815" t="s">
        <v>756</v>
      </c>
      <c r="D374" s="1816"/>
      <c r="E374" s="1816"/>
      <c r="F374" s="1816"/>
      <c r="G374" s="1816"/>
      <c r="H374" s="1816"/>
      <c r="I374" s="1816"/>
      <c r="J374" s="1816"/>
      <c r="K374" s="1816"/>
      <c r="L374" s="1816"/>
      <c r="M374" s="1816"/>
      <c r="N374" s="1816"/>
      <c r="O374" s="1816"/>
      <c r="P374" s="1816"/>
      <c r="Q374" s="1816"/>
      <c r="R374" s="1816"/>
      <c r="S374" s="1817"/>
      <c r="T374" s="1364"/>
      <c r="U374" s="1361"/>
      <c r="V374" s="623"/>
      <c r="W374" s="624"/>
      <c r="X374" s="618"/>
      <c r="Y374" s="609"/>
    </row>
    <row r="375" spans="2:43" s="510" customFormat="1" ht="15" customHeight="1">
      <c r="B375" s="608"/>
      <c r="C375" s="1818" t="s">
        <v>641</v>
      </c>
      <c r="D375" s="1819"/>
      <c r="E375" s="1819"/>
      <c r="F375" s="1819"/>
      <c r="G375" s="1819"/>
      <c r="H375" s="1819"/>
      <c r="I375" s="1819"/>
      <c r="J375" s="1819"/>
      <c r="K375" s="1819"/>
      <c r="L375" s="1819"/>
      <c r="M375" s="1819"/>
      <c r="N375" s="1819"/>
      <c r="O375" s="1819"/>
      <c r="P375" s="1819"/>
      <c r="Q375" s="1819"/>
      <c r="R375" s="1819"/>
      <c r="S375" s="1820"/>
      <c r="T375" s="1364"/>
      <c r="U375" s="1361"/>
      <c r="V375" s="1681"/>
      <c r="W375" s="1682"/>
      <c r="X375" s="618"/>
      <c r="Y375" s="609"/>
    </row>
    <row r="376" spans="2:43" s="510" customFormat="1" ht="15" customHeight="1">
      <c r="B376" s="608"/>
      <c r="C376" s="1818"/>
      <c r="D376" s="1819"/>
      <c r="E376" s="1819"/>
      <c r="F376" s="1819"/>
      <c r="G376" s="1819"/>
      <c r="H376" s="1819"/>
      <c r="I376" s="1819"/>
      <c r="J376" s="1819"/>
      <c r="K376" s="1819"/>
      <c r="L376" s="1819"/>
      <c r="M376" s="1819"/>
      <c r="N376" s="1819"/>
      <c r="O376" s="1819"/>
      <c r="P376" s="1819"/>
      <c r="Q376" s="1819"/>
      <c r="R376" s="1819"/>
      <c r="S376" s="1820"/>
      <c r="T376" s="1364"/>
      <c r="U376" s="1361"/>
      <c r="V376" s="1681"/>
      <c r="W376" s="1682"/>
      <c r="X376" s="618"/>
      <c r="Y376" s="609"/>
    </row>
    <row r="377" spans="2:43" s="510" customFormat="1" ht="15" customHeight="1">
      <c r="B377" s="608"/>
      <c r="C377" s="1821" t="s">
        <v>642</v>
      </c>
      <c r="D377" s="1822"/>
      <c r="E377" s="1822"/>
      <c r="F377" s="1822"/>
      <c r="G377" s="1822"/>
      <c r="H377" s="1822"/>
      <c r="I377" s="1822"/>
      <c r="J377" s="1822"/>
      <c r="K377" s="1822"/>
      <c r="L377" s="1822"/>
      <c r="M377" s="1822"/>
      <c r="N377" s="1822"/>
      <c r="O377" s="1822"/>
      <c r="P377" s="1822"/>
      <c r="Q377" s="1822"/>
      <c r="R377" s="1822"/>
      <c r="S377" s="1823"/>
      <c r="T377" s="1364"/>
      <c r="U377" s="1361"/>
      <c r="V377" s="623"/>
      <c r="W377" s="624"/>
      <c r="X377" s="618"/>
      <c r="Y377" s="609"/>
    </row>
    <row r="378" spans="2:43" s="510" customFormat="1" ht="15" customHeight="1">
      <c r="B378" s="608"/>
      <c r="C378" s="1824"/>
      <c r="D378" s="1825"/>
      <c r="E378" s="1825"/>
      <c r="F378" s="1825"/>
      <c r="G378" s="1825"/>
      <c r="H378" s="1825"/>
      <c r="I378" s="1825"/>
      <c r="J378" s="1825"/>
      <c r="K378" s="1825"/>
      <c r="L378" s="1825"/>
      <c r="M378" s="1825"/>
      <c r="N378" s="1825"/>
      <c r="O378" s="1825"/>
      <c r="P378" s="1825"/>
      <c r="Q378" s="1825"/>
      <c r="R378" s="1825"/>
      <c r="S378" s="1826"/>
      <c r="T378" s="1741"/>
      <c r="U378" s="1742"/>
      <c r="V378" s="667"/>
      <c r="W378" s="668"/>
      <c r="X378" s="618"/>
      <c r="Y378" s="609"/>
    </row>
    <row r="379" spans="2:43" s="508" customFormat="1" ht="16.149999999999999" customHeight="1" thickBot="1">
      <c r="B379" s="581"/>
      <c r="C379" s="578" t="s">
        <v>493</v>
      </c>
      <c r="D379" s="579"/>
      <c r="E379" s="579"/>
      <c r="F379" s="579"/>
      <c r="G379" s="579"/>
      <c r="H379" s="579"/>
      <c r="I379" s="579"/>
      <c r="J379" s="579"/>
      <c r="K379" s="579"/>
      <c r="L379" s="579"/>
      <c r="M379" s="579"/>
      <c r="N379" s="579"/>
      <c r="O379" s="579"/>
      <c r="P379" s="579"/>
      <c r="Q379" s="579"/>
      <c r="R379" s="579"/>
      <c r="S379" s="580"/>
      <c r="T379" s="1746"/>
      <c r="U379" s="1747"/>
      <c r="V379" s="1748"/>
      <c r="W379" s="1749"/>
      <c r="X379" s="581"/>
      <c r="Y379" s="582"/>
      <c r="AK379" s="1382" t="s">
        <v>770</v>
      </c>
      <c r="AL379" s="1382"/>
      <c r="AM379" s="1382"/>
      <c r="AN379" s="1382"/>
      <c r="AO379" s="1382"/>
      <c r="AP379" s="1382"/>
      <c r="AQ379" s="1382"/>
    </row>
    <row r="380" spans="2:43" s="510" customFormat="1" ht="20.25" customHeight="1">
      <c r="B380" s="1407" t="s">
        <v>819</v>
      </c>
      <c r="C380" s="1407"/>
      <c r="D380" s="1407"/>
      <c r="E380" s="1407"/>
      <c r="F380" s="1407"/>
      <c r="G380" s="1407"/>
      <c r="H380" s="1407"/>
      <c r="I380" s="1407"/>
      <c r="J380" s="1407"/>
      <c r="K380" s="1407"/>
      <c r="L380" s="1407"/>
      <c r="M380" s="1407"/>
      <c r="N380" s="1407"/>
      <c r="O380" s="1407"/>
      <c r="P380" s="1407"/>
      <c r="Q380" s="1407"/>
      <c r="R380" s="1407"/>
      <c r="S380" s="1407"/>
      <c r="T380" s="1407"/>
      <c r="U380" s="1407"/>
      <c r="V380" s="1407"/>
      <c r="W380" s="1385" t="s">
        <v>643</v>
      </c>
      <c r="X380" s="1385"/>
      <c r="Y380" s="1385"/>
      <c r="AK380" s="1382"/>
      <c r="AL380" s="1382"/>
      <c r="AM380" s="1382"/>
      <c r="AN380" s="1382"/>
      <c r="AO380" s="1382"/>
      <c r="AP380" s="1382"/>
      <c r="AQ380" s="1382"/>
    </row>
    <row r="381" spans="2:43" s="508" customFormat="1" ht="18" customHeight="1">
      <c r="B381" s="518" t="s">
        <v>443</v>
      </c>
      <c r="C381" s="507"/>
      <c r="D381" s="507"/>
      <c r="E381" s="540"/>
      <c r="F381" s="507"/>
      <c r="G381" s="507"/>
      <c r="H381" s="507"/>
      <c r="I381" s="507"/>
      <c r="J381" s="507"/>
      <c r="K381" s="507"/>
      <c r="L381" s="507"/>
      <c r="M381" s="507"/>
      <c r="N381" s="507"/>
      <c r="O381" s="507"/>
      <c r="P381" s="507"/>
      <c r="Q381" s="507"/>
      <c r="R381" s="507"/>
      <c r="S381" s="507"/>
      <c r="T381" s="507"/>
      <c r="U381" s="507"/>
      <c r="V381" s="507"/>
      <c r="W381" s="507"/>
      <c r="X381" s="507"/>
      <c r="Y381" s="507"/>
    </row>
    <row r="382" spans="2:43" s="508" customFormat="1" ht="20.25" customHeight="1">
      <c r="B382" s="1408" t="s">
        <v>114</v>
      </c>
      <c r="C382" s="1409"/>
      <c r="D382" s="1410"/>
      <c r="E382" s="1411" t="str">
        <f>G10</f>
        <v>0562</v>
      </c>
      <c r="F382" s="1412"/>
      <c r="G382" s="1413"/>
      <c r="H382" s="1414" t="s">
        <v>444</v>
      </c>
      <c r="I382" s="1415"/>
      <c r="J382" s="1415"/>
      <c r="K382" s="1416"/>
      <c r="L382" s="1411" t="str">
        <f>O10</f>
        <v/>
      </c>
      <c r="M382" s="1412"/>
      <c r="N382" s="1412"/>
      <c r="O382" s="1413"/>
      <c r="P382" s="1417" t="s">
        <v>445</v>
      </c>
      <c r="Q382" s="1418"/>
      <c r="R382" s="1419"/>
      <c r="S382" s="1420">
        <f>G18</f>
        <v>0</v>
      </c>
      <c r="T382" s="1421"/>
      <c r="U382" s="1421"/>
      <c r="V382" s="1421"/>
      <c r="W382" s="1421"/>
      <c r="X382" s="1421"/>
      <c r="Y382" s="1422"/>
      <c r="Z382" s="533"/>
    </row>
    <row r="383" spans="2:43" s="508" customFormat="1" ht="14.25" customHeight="1">
      <c r="B383" s="507"/>
      <c r="C383" s="507"/>
      <c r="D383" s="507"/>
      <c r="E383" s="507"/>
      <c r="F383" s="507"/>
      <c r="G383" s="507"/>
      <c r="H383" s="507"/>
      <c r="I383" s="507"/>
      <c r="J383" s="507"/>
      <c r="K383" s="507"/>
      <c r="L383" s="507"/>
      <c r="M383" s="541" t="s">
        <v>446</v>
      </c>
      <c r="N383" s="507"/>
      <c r="O383" s="507"/>
      <c r="P383" s="507"/>
      <c r="Q383" s="507"/>
      <c r="R383" s="507"/>
      <c r="S383" s="507"/>
      <c r="T383" s="507"/>
      <c r="W383" s="507"/>
      <c r="X383" s="507"/>
      <c r="Y383" s="507"/>
    </row>
    <row r="384" spans="2:43" ht="5.0999999999999996" customHeight="1">
      <c r="B384" s="542"/>
      <c r="C384" s="543"/>
      <c r="D384" s="543"/>
      <c r="E384" s="543"/>
      <c r="F384" s="543"/>
      <c r="G384" s="543"/>
      <c r="H384" s="543"/>
      <c r="I384" s="543"/>
      <c r="J384" s="543"/>
      <c r="K384" s="543"/>
      <c r="L384" s="543"/>
      <c r="M384" s="543"/>
      <c r="N384" s="543"/>
      <c r="O384" s="543"/>
      <c r="P384" s="543"/>
      <c r="Q384" s="543"/>
      <c r="R384" s="543"/>
      <c r="S384" s="543"/>
      <c r="T384" s="543"/>
      <c r="U384" s="543"/>
      <c r="V384" s="543"/>
      <c r="W384" s="543"/>
      <c r="X384" s="543"/>
      <c r="Y384" s="544"/>
    </row>
    <row r="385" spans="2:25" ht="14.1" customHeight="1">
      <c r="B385" s="545"/>
      <c r="C385" s="546" t="s">
        <v>447</v>
      </c>
      <c r="D385" s="547" t="s">
        <v>448</v>
      </c>
      <c r="E385" s="547"/>
      <c r="F385" s="547"/>
      <c r="G385" s="547"/>
      <c r="H385" s="547"/>
      <c r="I385" s="547"/>
      <c r="J385" s="547"/>
      <c r="K385" s="547"/>
      <c r="L385" s="547"/>
      <c r="M385" s="547"/>
      <c r="N385" s="548" t="s">
        <v>449</v>
      </c>
      <c r="O385" s="547" t="s">
        <v>450</v>
      </c>
      <c r="P385" s="547"/>
      <c r="Q385" s="547"/>
      <c r="R385" s="547"/>
      <c r="S385" s="547"/>
      <c r="T385" s="547"/>
      <c r="U385" s="547"/>
      <c r="V385" s="547"/>
      <c r="W385" s="547"/>
      <c r="X385" s="547"/>
      <c r="Y385" s="549"/>
    </row>
    <row r="386" spans="2:25" ht="14.1" customHeight="1">
      <c r="B386" s="545"/>
      <c r="C386" s="546" t="s">
        <v>451</v>
      </c>
      <c r="D386" s="1375" t="s">
        <v>452</v>
      </c>
      <c r="E386" s="1375"/>
      <c r="F386" s="1375"/>
      <c r="G386" s="1375"/>
      <c r="H386" s="1375"/>
      <c r="I386" s="1375"/>
      <c r="J386" s="1375"/>
      <c r="K386" s="1375"/>
      <c r="L386" s="1375"/>
      <c r="M386" s="1375"/>
      <c r="N386" s="548" t="s">
        <v>453</v>
      </c>
      <c r="O386" s="1375" t="s">
        <v>834</v>
      </c>
      <c r="P386" s="1375"/>
      <c r="Q386" s="1375"/>
      <c r="R386" s="1375"/>
      <c r="S386" s="1375"/>
      <c r="T386" s="1375"/>
      <c r="U386" s="1375"/>
      <c r="V386" s="1375"/>
      <c r="W386" s="1375"/>
      <c r="X386" s="1375"/>
      <c r="Y386" s="1376"/>
    </row>
    <row r="387" spans="2:25" ht="14.1" customHeight="1">
      <c r="B387" s="545"/>
      <c r="C387" s="546" t="s">
        <v>455</v>
      </c>
      <c r="D387" s="547" t="s">
        <v>456</v>
      </c>
      <c r="E387" s="547"/>
      <c r="F387" s="547"/>
      <c r="G387" s="547"/>
      <c r="H387" s="547"/>
      <c r="I387" s="547"/>
      <c r="J387" s="547"/>
      <c r="K387" s="547"/>
      <c r="L387" s="547"/>
      <c r="M387" s="547"/>
      <c r="N387" s="548" t="s">
        <v>833</v>
      </c>
      <c r="O387" s="547" t="s">
        <v>454</v>
      </c>
      <c r="P387" s="547"/>
      <c r="Q387" s="547"/>
      <c r="R387" s="547"/>
      <c r="S387" s="547"/>
      <c r="T387" s="547"/>
      <c r="U387" s="547"/>
      <c r="V387" s="547"/>
      <c r="W387" s="547"/>
      <c r="X387" s="547"/>
      <c r="Y387" s="549"/>
    </row>
    <row r="388" spans="2:25" ht="5.0999999999999996" customHeight="1" thickBot="1">
      <c r="B388" s="550"/>
      <c r="C388" s="547"/>
      <c r="D388" s="547"/>
      <c r="E388" s="547"/>
      <c r="F388" s="547"/>
      <c r="G388" s="547"/>
      <c r="H388" s="547"/>
      <c r="I388" s="547"/>
      <c r="J388" s="547"/>
      <c r="K388" s="547"/>
      <c r="L388" s="547"/>
      <c r="M388" s="551"/>
      <c r="N388" s="547"/>
      <c r="O388" s="547"/>
      <c r="P388" s="547"/>
      <c r="Q388" s="547"/>
      <c r="R388" s="547"/>
      <c r="S388" s="547"/>
      <c r="T388" s="547"/>
      <c r="U388" s="547"/>
      <c r="V388" s="547"/>
      <c r="W388" s="547"/>
      <c r="X388" s="547"/>
      <c r="Y388" s="549"/>
    </row>
    <row r="389" spans="2:25" ht="8.25" customHeight="1" thickBot="1">
      <c r="B389" s="552"/>
      <c r="C389" s="553"/>
      <c r="D389" s="553"/>
      <c r="E389" s="553"/>
      <c r="F389" s="553"/>
      <c r="G389" s="553"/>
      <c r="H389" s="553"/>
      <c r="I389" s="553"/>
      <c r="J389" s="553"/>
      <c r="K389" s="553"/>
      <c r="L389" s="553"/>
      <c r="M389" s="554"/>
      <c r="N389" s="553"/>
      <c r="O389" s="553"/>
      <c r="P389" s="553"/>
      <c r="Q389" s="553"/>
      <c r="R389" s="553"/>
      <c r="S389" s="553"/>
      <c r="T389" s="553"/>
      <c r="U389" s="553"/>
      <c r="V389" s="553"/>
      <c r="W389" s="553"/>
      <c r="X389" s="553"/>
      <c r="Y389" s="553"/>
    </row>
    <row r="390" spans="2:25" s="508" customFormat="1" ht="16.149999999999999" customHeight="1">
      <c r="B390" s="1575" t="s">
        <v>457</v>
      </c>
      <c r="C390" s="1576"/>
      <c r="D390" s="1576"/>
      <c r="E390" s="1576"/>
      <c r="F390" s="1576"/>
      <c r="G390" s="1576"/>
      <c r="H390" s="1576"/>
      <c r="I390" s="1576"/>
      <c r="J390" s="1576"/>
      <c r="K390" s="1576"/>
      <c r="L390" s="1576"/>
      <c r="M390" s="1576"/>
      <c r="N390" s="1576"/>
      <c r="O390" s="1576"/>
      <c r="P390" s="1576"/>
      <c r="Q390" s="1576"/>
      <c r="R390" s="1576"/>
      <c r="S390" s="1577"/>
      <c r="T390" s="1349" t="s">
        <v>458</v>
      </c>
      <c r="U390" s="1350"/>
      <c r="V390" s="1353" t="s">
        <v>459</v>
      </c>
      <c r="W390" s="1354"/>
      <c r="X390" s="1349" t="s">
        <v>460</v>
      </c>
      <c r="Y390" s="1350"/>
    </row>
    <row r="391" spans="2:25" s="508" customFormat="1" ht="16.149999999999999" customHeight="1" thickBot="1">
      <c r="B391" s="1578"/>
      <c r="C391" s="1579"/>
      <c r="D391" s="1579"/>
      <c r="E391" s="1579"/>
      <c r="F391" s="1579"/>
      <c r="G391" s="1579"/>
      <c r="H391" s="1579"/>
      <c r="I391" s="1579"/>
      <c r="J391" s="1579"/>
      <c r="K391" s="1579"/>
      <c r="L391" s="1579"/>
      <c r="M391" s="1579"/>
      <c r="N391" s="1579"/>
      <c r="O391" s="1579"/>
      <c r="P391" s="1579"/>
      <c r="Q391" s="1579"/>
      <c r="R391" s="1579"/>
      <c r="S391" s="1580"/>
      <c r="T391" s="1351"/>
      <c r="U391" s="1352"/>
      <c r="V391" s="1355"/>
      <c r="W391" s="1356"/>
      <c r="X391" s="1351"/>
      <c r="Y391" s="1352"/>
    </row>
    <row r="392" spans="2:25" s="508" customFormat="1" ht="12" customHeight="1">
      <c r="B392" s="1528" t="s">
        <v>842</v>
      </c>
      <c r="C392" s="1529"/>
      <c r="D392" s="1529"/>
      <c r="E392" s="1529"/>
      <c r="F392" s="1529"/>
      <c r="G392" s="1529"/>
      <c r="H392" s="1529"/>
      <c r="I392" s="1529"/>
      <c r="J392" s="1529"/>
      <c r="K392" s="1529"/>
      <c r="L392" s="1529"/>
      <c r="M392" s="1529"/>
      <c r="N392" s="1529"/>
      <c r="O392" s="1529"/>
      <c r="P392" s="1529"/>
      <c r="Q392" s="1530"/>
      <c r="R392" s="1433" t="s">
        <v>447</v>
      </c>
      <c r="S392" s="1434"/>
      <c r="T392" s="1437"/>
      <c r="U392" s="1438"/>
      <c r="V392" s="1441"/>
      <c r="W392" s="1442"/>
      <c r="X392" s="1621"/>
      <c r="Y392" s="1622"/>
    </row>
    <row r="393" spans="2:25" s="508" customFormat="1" ht="12" customHeight="1" thickBot="1">
      <c r="B393" s="1531"/>
      <c r="C393" s="1532"/>
      <c r="D393" s="1532"/>
      <c r="E393" s="1532"/>
      <c r="F393" s="1532"/>
      <c r="G393" s="1532"/>
      <c r="H393" s="1532"/>
      <c r="I393" s="1532"/>
      <c r="J393" s="1532"/>
      <c r="K393" s="1532"/>
      <c r="L393" s="1532"/>
      <c r="M393" s="1532"/>
      <c r="N393" s="1532"/>
      <c r="O393" s="1532"/>
      <c r="P393" s="1532"/>
      <c r="Q393" s="1533"/>
      <c r="R393" s="1435"/>
      <c r="S393" s="1436"/>
      <c r="T393" s="1439"/>
      <c r="U393" s="1440"/>
      <c r="V393" s="1443"/>
      <c r="W393" s="1444"/>
      <c r="X393" s="1623"/>
      <c r="Y393" s="1624"/>
    </row>
    <row r="394" spans="2:25" s="510" customFormat="1" ht="14.25" customHeight="1">
      <c r="B394" s="677"/>
      <c r="C394" s="678" t="s">
        <v>644</v>
      </c>
      <c r="D394" s="598"/>
      <c r="E394" s="598"/>
      <c r="F394" s="598"/>
      <c r="G394" s="598"/>
      <c r="H394" s="598"/>
      <c r="I394" s="598"/>
      <c r="J394" s="598"/>
      <c r="K394" s="598"/>
      <c r="L394" s="598"/>
      <c r="M394" s="598"/>
      <c r="N394" s="598"/>
      <c r="O394" s="598"/>
      <c r="P394" s="598"/>
      <c r="Q394" s="598"/>
      <c r="R394" s="571"/>
      <c r="S394" s="571"/>
      <c r="T394" s="1655"/>
      <c r="U394" s="1836"/>
      <c r="V394" s="1657"/>
      <c r="W394" s="1658"/>
      <c r="X394" s="569"/>
      <c r="Y394" s="577"/>
    </row>
    <row r="395" spans="2:25" s="510" customFormat="1" ht="14.25" customHeight="1">
      <c r="B395" s="677"/>
      <c r="C395" s="1827" t="s">
        <v>645</v>
      </c>
      <c r="D395" s="1828"/>
      <c r="E395" s="1828"/>
      <c r="F395" s="1828"/>
      <c r="G395" s="1828"/>
      <c r="H395" s="1828"/>
      <c r="I395" s="1828"/>
      <c r="J395" s="1828"/>
      <c r="K395" s="1828"/>
      <c r="L395" s="1828"/>
      <c r="M395" s="1828"/>
      <c r="N395" s="1828"/>
      <c r="O395" s="1828"/>
      <c r="P395" s="1828"/>
      <c r="Q395" s="1828"/>
      <c r="R395" s="1828"/>
      <c r="S395" s="1829"/>
      <c r="T395" s="1338"/>
      <c r="U395" s="1339"/>
      <c r="V395" s="614"/>
      <c r="W395" s="615"/>
      <c r="X395" s="569"/>
      <c r="Y395" s="577"/>
    </row>
    <row r="396" spans="2:25" s="510" customFormat="1" ht="14.25" customHeight="1">
      <c r="B396" s="677"/>
      <c r="C396" s="1827" t="s">
        <v>646</v>
      </c>
      <c r="D396" s="1828"/>
      <c r="E396" s="1828"/>
      <c r="F396" s="1828"/>
      <c r="G396" s="1828"/>
      <c r="H396" s="1828"/>
      <c r="I396" s="1828"/>
      <c r="J396" s="1828"/>
      <c r="K396" s="1828"/>
      <c r="L396" s="1828"/>
      <c r="M396" s="1828"/>
      <c r="N396" s="1828"/>
      <c r="O396" s="1828"/>
      <c r="P396" s="1828"/>
      <c r="Q396" s="1828"/>
      <c r="R396" s="1828"/>
      <c r="S396" s="1829"/>
      <c r="T396" s="1338"/>
      <c r="U396" s="1339"/>
      <c r="V396" s="661"/>
      <c r="W396" s="662"/>
      <c r="X396" s="569"/>
      <c r="Y396" s="577"/>
    </row>
    <row r="397" spans="2:25" s="510" customFormat="1" ht="14.25" customHeight="1">
      <c r="B397" s="677"/>
      <c r="C397" s="1830" t="s">
        <v>647</v>
      </c>
      <c r="D397" s="1831"/>
      <c r="E397" s="1831"/>
      <c r="F397" s="1831"/>
      <c r="G397" s="1831"/>
      <c r="H397" s="1831"/>
      <c r="I397" s="1831"/>
      <c r="J397" s="1831"/>
      <c r="K397" s="1831"/>
      <c r="L397" s="1831"/>
      <c r="M397" s="1831"/>
      <c r="N397" s="1831"/>
      <c r="O397" s="1831"/>
      <c r="P397" s="1831"/>
      <c r="Q397" s="1831"/>
      <c r="R397" s="1831"/>
      <c r="S397" s="1832"/>
      <c r="T397" s="1340"/>
      <c r="U397" s="1341"/>
      <c r="V397" s="623"/>
      <c r="W397" s="624"/>
      <c r="X397" s="569"/>
      <c r="Y397" s="577"/>
    </row>
    <row r="398" spans="2:25" s="510" customFormat="1" ht="14.25" customHeight="1">
      <c r="B398" s="677"/>
      <c r="C398" s="1833"/>
      <c r="D398" s="1834"/>
      <c r="E398" s="1834"/>
      <c r="F398" s="1834"/>
      <c r="G398" s="1834"/>
      <c r="H398" s="1834"/>
      <c r="I398" s="1834"/>
      <c r="J398" s="1834"/>
      <c r="K398" s="1834"/>
      <c r="L398" s="1834"/>
      <c r="M398" s="1834"/>
      <c r="N398" s="1834"/>
      <c r="O398" s="1834"/>
      <c r="P398" s="1834"/>
      <c r="Q398" s="1834"/>
      <c r="R398" s="1834"/>
      <c r="S398" s="1835"/>
      <c r="T398" s="1347"/>
      <c r="U398" s="1348"/>
      <c r="V398" s="614"/>
      <c r="W398" s="615"/>
      <c r="X398" s="569"/>
      <c r="Y398" s="577"/>
    </row>
    <row r="399" spans="2:25" s="510" customFormat="1" ht="14.25" customHeight="1">
      <c r="B399" s="677"/>
      <c r="C399" s="1849" t="s">
        <v>648</v>
      </c>
      <c r="D399" s="1850"/>
      <c r="E399" s="1850"/>
      <c r="F399" s="1850"/>
      <c r="G399" s="1850"/>
      <c r="H399" s="1850"/>
      <c r="I399" s="1850"/>
      <c r="J399" s="1850"/>
      <c r="K399" s="1850"/>
      <c r="L399" s="1850"/>
      <c r="M399" s="1850"/>
      <c r="N399" s="1850"/>
      <c r="O399" s="1850"/>
      <c r="P399" s="1850"/>
      <c r="Q399" s="1850"/>
      <c r="R399" s="1850"/>
      <c r="S399" s="1851"/>
      <c r="T399" s="1338"/>
      <c r="U399" s="1339"/>
      <c r="V399" s="623"/>
      <c r="W399" s="624"/>
      <c r="X399" s="569"/>
      <c r="Y399" s="577"/>
    </row>
    <row r="400" spans="2:25" s="510" customFormat="1" ht="14.25" customHeight="1">
      <c r="B400" s="677"/>
      <c r="C400" s="1852" t="s">
        <v>649</v>
      </c>
      <c r="D400" s="1853"/>
      <c r="E400" s="1853"/>
      <c r="F400" s="1853"/>
      <c r="G400" s="1853"/>
      <c r="H400" s="1853"/>
      <c r="I400" s="1853"/>
      <c r="J400" s="1853"/>
      <c r="K400" s="1853"/>
      <c r="L400" s="1853"/>
      <c r="M400" s="1853"/>
      <c r="N400" s="1853"/>
      <c r="O400" s="1853"/>
      <c r="P400" s="1853"/>
      <c r="Q400" s="1853"/>
      <c r="R400" s="1853"/>
      <c r="S400" s="1854"/>
      <c r="T400" s="1340"/>
      <c r="U400" s="1341"/>
      <c r="V400" s="612"/>
      <c r="W400" s="613"/>
      <c r="X400" s="569"/>
      <c r="Y400" s="577"/>
    </row>
    <row r="401" spans="2:25" s="510" customFormat="1" ht="14.25" customHeight="1">
      <c r="B401" s="677"/>
      <c r="C401" s="1855" t="s">
        <v>650</v>
      </c>
      <c r="D401" s="1856"/>
      <c r="E401" s="1856"/>
      <c r="F401" s="1856"/>
      <c r="G401" s="1856"/>
      <c r="H401" s="1856"/>
      <c r="I401" s="1856"/>
      <c r="J401" s="1856"/>
      <c r="K401" s="1856"/>
      <c r="L401" s="1856"/>
      <c r="M401" s="1856"/>
      <c r="N401" s="1856"/>
      <c r="O401" s="1856"/>
      <c r="P401" s="1856"/>
      <c r="Q401" s="1856"/>
      <c r="R401" s="1856"/>
      <c r="S401" s="1857"/>
      <c r="T401" s="1347"/>
      <c r="U401" s="1348"/>
      <c r="V401" s="614"/>
      <c r="W401" s="615"/>
      <c r="X401" s="569"/>
      <c r="Y401" s="577"/>
    </row>
    <row r="402" spans="2:25" s="510" customFormat="1" ht="14.25" customHeight="1">
      <c r="B402" s="677"/>
      <c r="C402" s="1779" t="s">
        <v>651</v>
      </c>
      <c r="D402" s="1780"/>
      <c r="E402" s="1780"/>
      <c r="F402" s="1780"/>
      <c r="G402" s="1780"/>
      <c r="H402" s="1780"/>
      <c r="I402" s="1780"/>
      <c r="J402" s="1780"/>
      <c r="K402" s="1780"/>
      <c r="L402" s="1780"/>
      <c r="M402" s="1780"/>
      <c r="N402" s="1780"/>
      <c r="O402" s="1780"/>
      <c r="P402" s="1780"/>
      <c r="Q402" s="1780"/>
      <c r="R402" s="1780"/>
      <c r="S402" s="1781"/>
      <c r="T402" s="1338"/>
      <c r="U402" s="1339"/>
      <c r="V402" s="1581"/>
      <c r="W402" s="1582"/>
      <c r="X402" s="569"/>
      <c r="Y402" s="577"/>
    </row>
    <row r="403" spans="2:25" s="510" customFormat="1" ht="14.25" customHeight="1">
      <c r="B403" s="677"/>
      <c r="C403" s="1837" t="s">
        <v>652</v>
      </c>
      <c r="D403" s="1838"/>
      <c r="E403" s="1838"/>
      <c r="F403" s="1838"/>
      <c r="G403" s="1838"/>
      <c r="H403" s="1838"/>
      <c r="I403" s="1838"/>
      <c r="J403" s="1838"/>
      <c r="K403" s="1838"/>
      <c r="L403" s="1838"/>
      <c r="M403" s="1838"/>
      <c r="N403" s="1838"/>
      <c r="O403" s="1838"/>
      <c r="P403" s="1838"/>
      <c r="Q403" s="1838"/>
      <c r="R403" s="1838"/>
      <c r="S403" s="1839"/>
      <c r="T403" s="1340"/>
      <c r="U403" s="1341"/>
      <c r="V403" s="612"/>
      <c r="W403" s="613"/>
      <c r="X403" s="569"/>
      <c r="Y403" s="577"/>
    </row>
    <row r="404" spans="2:25" s="510" customFormat="1" ht="14.25" customHeight="1">
      <c r="B404" s="677"/>
      <c r="C404" s="1840"/>
      <c r="D404" s="1841"/>
      <c r="E404" s="1841"/>
      <c r="F404" s="1841"/>
      <c r="G404" s="1841"/>
      <c r="H404" s="1841"/>
      <c r="I404" s="1841"/>
      <c r="J404" s="1841"/>
      <c r="K404" s="1841"/>
      <c r="L404" s="1841"/>
      <c r="M404" s="1841"/>
      <c r="N404" s="1841"/>
      <c r="O404" s="1841"/>
      <c r="P404" s="1841"/>
      <c r="Q404" s="1841"/>
      <c r="R404" s="1841"/>
      <c r="S404" s="1842"/>
      <c r="T404" s="1347"/>
      <c r="U404" s="1348"/>
      <c r="V404" s="614"/>
      <c r="W404" s="615"/>
      <c r="X404" s="569"/>
      <c r="Y404" s="577"/>
    </row>
    <row r="405" spans="2:25" s="510" customFormat="1" ht="13.5" customHeight="1">
      <c r="B405" s="677"/>
      <c r="C405" s="566" t="s">
        <v>653</v>
      </c>
      <c r="D405" s="567"/>
      <c r="E405" s="567"/>
      <c r="F405" s="567"/>
      <c r="G405" s="567"/>
      <c r="H405" s="567"/>
      <c r="I405" s="567"/>
      <c r="J405" s="567"/>
      <c r="K405" s="567"/>
      <c r="L405" s="567"/>
      <c r="M405" s="567"/>
      <c r="N405" s="567"/>
      <c r="O405" s="567"/>
      <c r="P405" s="567"/>
      <c r="Q405" s="567"/>
      <c r="R405" s="567"/>
      <c r="S405" s="567"/>
      <c r="T405" s="1340"/>
      <c r="U405" s="1722"/>
      <c r="V405" s="1649"/>
      <c r="W405" s="1650"/>
      <c r="X405" s="569"/>
      <c r="Y405" s="577"/>
    </row>
    <row r="406" spans="2:25" s="510" customFormat="1" ht="13.5" customHeight="1">
      <c r="B406" s="677"/>
      <c r="C406" s="1846" t="s">
        <v>654</v>
      </c>
      <c r="D406" s="1847"/>
      <c r="E406" s="1847"/>
      <c r="F406" s="1847"/>
      <c r="G406" s="1847"/>
      <c r="H406" s="1847"/>
      <c r="I406" s="1847"/>
      <c r="J406" s="1847"/>
      <c r="K406" s="1847"/>
      <c r="L406" s="1847"/>
      <c r="M406" s="1847"/>
      <c r="N406" s="1847"/>
      <c r="O406" s="1847"/>
      <c r="P406" s="1847"/>
      <c r="Q406" s="1847"/>
      <c r="R406" s="1847"/>
      <c r="S406" s="1848"/>
      <c r="T406" s="1741"/>
      <c r="U406" s="1843"/>
      <c r="V406" s="1844"/>
      <c r="W406" s="1845"/>
      <c r="X406" s="679"/>
      <c r="Y406" s="680"/>
    </row>
    <row r="407" spans="2:25" s="510" customFormat="1" ht="20.25" customHeight="1">
      <c r="B407" s="681" t="s">
        <v>655</v>
      </c>
      <c r="C407" s="646"/>
      <c r="D407" s="646"/>
      <c r="E407" s="646"/>
      <c r="F407" s="646"/>
      <c r="G407" s="646"/>
      <c r="H407" s="646"/>
      <c r="I407" s="646"/>
      <c r="J407" s="646"/>
      <c r="K407" s="646"/>
      <c r="L407" s="646"/>
      <c r="M407" s="646"/>
      <c r="N407" s="646"/>
      <c r="O407" s="646"/>
      <c r="P407" s="646"/>
      <c r="Q407" s="646"/>
      <c r="R407" s="646"/>
      <c r="S407" s="646"/>
      <c r="T407" s="646"/>
      <c r="U407" s="646"/>
      <c r="V407" s="646"/>
      <c r="W407" s="646"/>
      <c r="X407" s="646"/>
      <c r="Y407" s="682"/>
    </row>
    <row r="408" spans="2:25" s="510" customFormat="1" ht="6" customHeight="1">
      <c r="B408" s="681"/>
      <c r="C408" s="569"/>
      <c r="D408" s="569"/>
      <c r="E408" s="569"/>
      <c r="F408" s="569"/>
      <c r="G408" s="569"/>
      <c r="H408" s="569"/>
      <c r="I408" s="569"/>
      <c r="J408" s="569"/>
      <c r="K408" s="569"/>
      <c r="L408" s="569"/>
      <c r="M408" s="569"/>
      <c r="N408" s="569"/>
      <c r="O408" s="569"/>
      <c r="P408" s="569"/>
      <c r="Q408" s="569"/>
      <c r="R408" s="569"/>
      <c r="S408" s="569"/>
      <c r="T408" s="569"/>
      <c r="U408" s="569"/>
      <c r="V408" s="569"/>
      <c r="W408" s="569"/>
      <c r="X408" s="569"/>
      <c r="Y408" s="577"/>
    </row>
    <row r="409" spans="2:25" s="510" customFormat="1" ht="13.5" customHeight="1">
      <c r="B409" s="677"/>
      <c r="C409" s="683" t="s">
        <v>656</v>
      </c>
      <c r="D409" s="569"/>
      <c r="E409" s="569"/>
      <c r="F409" s="569"/>
      <c r="G409" s="569"/>
      <c r="H409" s="569"/>
      <c r="I409" s="569"/>
      <c r="J409" s="569"/>
      <c r="K409" s="569"/>
      <c r="L409" s="569"/>
      <c r="M409" s="569"/>
      <c r="N409" s="569"/>
      <c r="O409" s="569"/>
      <c r="P409" s="569"/>
      <c r="Q409" s="569"/>
      <c r="R409" s="569"/>
      <c r="S409" s="569"/>
      <c r="T409" s="569"/>
      <c r="U409" s="569"/>
      <c r="V409" s="569"/>
      <c r="W409" s="569"/>
      <c r="X409" s="569"/>
      <c r="Y409" s="577"/>
    </row>
    <row r="410" spans="2:25" s="510" customFormat="1" ht="13.5" customHeight="1">
      <c r="B410" s="677"/>
      <c r="C410" s="683" t="s">
        <v>657</v>
      </c>
      <c r="D410" s="569"/>
      <c r="E410" s="569"/>
      <c r="F410" s="569"/>
      <c r="G410" s="569"/>
      <c r="H410" s="569"/>
      <c r="I410" s="569"/>
      <c r="J410" s="569"/>
      <c r="K410" s="569"/>
      <c r="L410" s="569"/>
      <c r="M410" s="569"/>
      <c r="N410" s="569"/>
      <c r="O410" s="569"/>
      <c r="P410" s="569"/>
      <c r="Q410" s="569"/>
      <c r="R410" s="569"/>
      <c r="S410" s="569"/>
      <c r="T410" s="569"/>
      <c r="U410" s="569"/>
      <c r="V410" s="569"/>
      <c r="W410" s="569"/>
      <c r="X410" s="569"/>
      <c r="Y410" s="577"/>
    </row>
    <row r="411" spans="2:25" s="510" customFormat="1" ht="13.5" customHeight="1">
      <c r="B411" s="677"/>
      <c r="C411" s="684" t="s">
        <v>658</v>
      </c>
      <c r="D411" s="685"/>
      <c r="E411" s="685"/>
      <c r="F411" s="685"/>
      <c r="G411" s="685"/>
      <c r="H411" s="685"/>
      <c r="I411" s="685"/>
      <c r="J411" s="685"/>
      <c r="K411" s="685"/>
      <c r="L411" s="685"/>
      <c r="M411" s="685"/>
      <c r="N411" s="685"/>
      <c r="O411" s="685"/>
      <c r="P411" s="685"/>
      <c r="Q411" s="685"/>
      <c r="R411" s="685"/>
      <c r="S411" s="685"/>
      <c r="T411" s="685"/>
      <c r="U411" s="685"/>
      <c r="V411" s="685"/>
      <c r="W411" s="569"/>
      <c r="X411" s="569"/>
      <c r="Y411" s="577"/>
    </row>
    <row r="412" spans="2:25" s="510" customFormat="1" ht="13.5" customHeight="1">
      <c r="B412" s="677"/>
      <c r="C412" s="684" t="s">
        <v>659</v>
      </c>
      <c r="D412" s="685"/>
      <c r="E412" s="685"/>
      <c r="F412" s="685"/>
      <c r="G412" s="685"/>
      <c r="H412" s="569"/>
      <c r="I412" s="569"/>
      <c r="J412" s="569"/>
      <c r="K412" s="569"/>
      <c r="L412" s="569"/>
      <c r="M412" s="569"/>
      <c r="N412" s="569"/>
      <c r="O412" s="569"/>
      <c r="P412" s="569"/>
      <c r="Q412" s="569"/>
      <c r="R412" s="569"/>
      <c r="S412" s="569"/>
      <c r="T412" s="569"/>
      <c r="U412" s="569"/>
      <c r="V412" s="569"/>
      <c r="W412" s="569"/>
      <c r="X412" s="569"/>
      <c r="Y412" s="577"/>
    </row>
    <row r="413" spans="2:25" s="510" customFormat="1" ht="6" customHeight="1">
      <c r="B413" s="677"/>
      <c r="C413" s="569"/>
      <c r="D413" s="569"/>
      <c r="E413" s="569"/>
      <c r="F413" s="569"/>
      <c r="G413" s="569"/>
      <c r="H413" s="569"/>
      <c r="I413" s="569"/>
      <c r="J413" s="569"/>
      <c r="K413" s="569"/>
      <c r="L413" s="569"/>
      <c r="M413" s="569"/>
      <c r="N413" s="569"/>
      <c r="O413" s="569"/>
      <c r="P413" s="569"/>
      <c r="Q413" s="569"/>
      <c r="R413" s="569"/>
      <c r="S413" s="686"/>
      <c r="T413" s="686"/>
      <c r="U413" s="686"/>
      <c r="V413" s="686"/>
      <c r="W413" s="686"/>
      <c r="X413" s="686"/>
      <c r="Y413" s="577"/>
    </row>
    <row r="414" spans="2:25" s="510" customFormat="1" ht="18" customHeight="1">
      <c r="B414" s="677"/>
      <c r="C414" s="687" t="s">
        <v>660</v>
      </c>
      <c r="D414" s="688"/>
      <c r="E414" s="688"/>
      <c r="F414" s="688"/>
      <c r="G414" s="688"/>
      <c r="H414" s="688"/>
      <c r="I414" s="688"/>
      <c r="J414" s="688"/>
      <c r="K414" s="688"/>
      <c r="L414" s="688"/>
      <c r="M414" s="688"/>
      <c r="N414" s="688"/>
      <c r="O414" s="688"/>
      <c r="P414" s="688"/>
      <c r="Q414" s="688"/>
      <c r="R414" s="688"/>
      <c r="S414" s="688"/>
      <c r="T414" s="1862"/>
      <c r="U414" s="1863"/>
      <c r="V414" s="1864"/>
      <c r="W414" s="1865"/>
      <c r="X414" s="587"/>
      <c r="Y414" s="689"/>
    </row>
    <row r="415" spans="2:25" s="510" customFormat="1" ht="18" customHeight="1">
      <c r="B415" s="677"/>
      <c r="C415" s="566" t="s">
        <v>661</v>
      </c>
      <c r="D415" s="567"/>
      <c r="E415" s="567"/>
      <c r="F415" s="567"/>
      <c r="G415" s="567"/>
      <c r="H415" s="567"/>
      <c r="I415" s="567"/>
      <c r="J415" s="567"/>
      <c r="K415" s="567"/>
      <c r="L415" s="567"/>
      <c r="M415" s="567"/>
      <c r="N415" s="567"/>
      <c r="O415" s="567"/>
      <c r="P415" s="567"/>
      <c r="Q415" s="567"/>
      <c r="R415" s="567"/>
      <c r="S415" s="567"/>
      <c r="T415" s="1338"/>
      <c r="U415" s="1339"/>
      <c r="V415" s="1581"/>
      <c r="W415" s="1582"/>
      <c r="X415" s="677"/>
      <c r="Y415" s="577"/>
    </row>
    <row r="416" spans="2:25" s="510" customFormat="1" ht="13.5" customHeight="1">
      <c r="B416" s="677"/>
      <c r="C416" s="568"/>
      <c r="D416" s="567" t="s">
        <v>662</v>
      </c>
      <c r="E416" s="567"/>
      <c r="F416" s="1380" t="s">
        <v>663</v>
      </c>
      <c r="G416" s="1380"/>
      <c r="H416" s="1380"/>
      <c r="I416" s="1380"/>
      <c r="J416" s="1380"/>
      <c r="K416" s="1380"/>
      <c r="L416" s="1380"/>
      <c r="M416" s="1380"/>
      <c r="N416" s="1380"/>
      <c r="O416" s="1380"/>
      <c r="P416" s="1380"/>
      <c r="Q416" s="1380"/>
      <c r="R416" s="1380"/>
      <c r="S416" s="1381"/>
      <c r="T416" s="1338"/>
      <c r="U416" s="1339"/>
      <c r="V416" s="1581"/>
      <c r="W416" s="1582"/>
      <c r="X416" s="677"/>
      <c r="Y416" s="577"/>
    </row>
    <row r="417" spans="2:25" s="510" customFormat="1" ht="13.5" customHeight="1">
      <c r="B417" s="677"/>
      <c r="C417" s="568"/>
      <c r="D417" s="569"/>
      <c r="E417" s="569"/>
      <c r="F417" s="1858" t="s">
        <v>664</v>
      </c>
      <c r="G417" s="1858"/>
      <c r="H417" s="1858"/>
      <c r="I417" s="1858"/>
      <c r="J417" s="1858"/>
      <c r="K417" s="1858"/>
      <c r="L417" s="1858"/>
      <c r="M417" s="1858"/>
      <c r="N417" s="1858"/>
      <c r="O417" s="1858"/>
      <c r="P417" s="1858"/>
      <c r="Q417" s="1858"/>
      <c r="R417" s="1858"/>
      <c r="S417" s="1859"/>
      <c r="T417" s="1340"/>
      <c r="U417" s="1341"/>
      <c r="V417" s="1649"/>
      <c r="W417" s="1650"/>
      <c r="X417" s="677"/>
      <c r="Y417" s="577"/>
    </row>
    <row r="418" spans="2:25" s="510" customFormat="1" ht="13.5" customHeight="1">
      <c r="B418" s="677"/>
      <c r="C418" s="568"/>
      <c r="D418" s="569"/>
      <c r="E418" s="569"/>
      <c r="F418" s="1610"/>
      <c r="G418" s="1610"/>
      <c r="H418" s="1610"/>
      <c r="I418" s="1610"/>
      <c r="J418" s="1610"/>
      <c r="K418" s="1610"/>
      <c r="L418" s="1610"/>
      <c r="M418" s="1610"/>
      <c r="N418" s="1610"/>
      <c r="O418" s="1610"/>
      <c r="P418" s="1610"/>
      <c r="Q418" s="1610"/>
      <c r="R418" s="1610"/>
      <c r="S418" s="1611"/>
      <c r="T418" s="1364"/>
      <c r="U418" s="1361"/>
      <c r="V418" s="623"/>
      <c r="W418" s="624"/>
      <c r="X418" s="677"/>
      <c r="Y418" s="577"/>
    </row>
    <row r="419" spans="2:25" s="510" customFormat="1" ht="13.5" customHeight="1">
      <c r="B419" s="677"/>
      <c r="C419" s="568"/>
      <c r="D419" s="569"/>
      <c r="E419" s="569"/>
      <c r="F419" s="1860" t="s">
        <v>665</v>
      </c>
      <c r="G419" s="1860"/>
      <c r="H419" s="1860"/>
      <c r="I419" s="1860"/>
      <c r="J419" s="1860"/>
      <c r="K419" s="1860"/>
      <c r="L419" s="1860"/>
      <c r="M419" s="1860"/>
      <c r="N419" s="1860"/>
      <c r="O419" s="1860"/>
      <c r="P419" s="1860"/>
      <c r="Q419" s="1860"/>
      <c r="R419" s="1860"/>
      <c r="S419" s="1861"/>
      <c r="T419" s="1347"/>
      <c r="U419" s="1348"/>
      <c r="V419" s="614"/>
      <c r="W419" s="615"/>
      <c r="X419" s="677"/>
      <c r="Y419" s="577"/>
    </row>
    <row r="420" spans="2:25" s="510" customFormat="1" ht="13.5" customHeight="1">
      <c r="B420" s="677"/>
      <c r="C420" s="568"/>
      <c r="D420" s="569"/>
      <c r="E420" s="569"/>
      <c r="F420" s="1512" t="s">
        <v>666</v>
      </c>
      <c r="G420" s="1512"/>
      <c r="H420" s="1512"/>
      <c r="I420" s="1512"/>
      <c r="J420" s="1512"/>
      <c r="K420" s="1512"/>
      <c r="L420" s="1512"/>
      <c r="M420" s="1512"/>
      <c r="N420" s="1512"/>
      <c r="O420" s="1512"/>
      <c r="P420" s="1512"/>
      <c r="Q420" s="1512"/>
      <c r="R420" s="1512"/>
      <c r="S420" s="1513"/>
      <c r="T420" s="1340"/>
      <c r="U420" s="1341"/>
      <c r="V420" s="1649"/>
      <c r="W420" s="1650"/>
      <c r="X420" s="677"/>
      <c r="Y420" s="577"/>
    </row>
    <row r="421" spans="2:25" s="510" customFormat="1" ht="13.5" customHeight="1">
      <c r="B421" s="677"/>
      <c r="C421" s="568"/>
      <c r="D421" s="569"/>
      <c r="E421" s="569"/>
      <c r="F421" s="1514"/>
      <c r="G421" s="1514"/>
      <c r="H421" s="1514"/>
      <c r="I421" s="1514"/>
      <c r="J421" s="1514"/>
      <c r="K421" s="1514"/>
      <c r="L421" s="1514"/>
      <c r="M421" s="1514"/>
      <c r="N421" s="1514"/>
      <c r="O421" s="1514"/>
      <c r="P421" s="1514"/>
      <c r="Q421" s="1514"/>
      <c r="R421" s="1514"/>
      <c r="S421" s="1515"/>
      <c r="T421" s="1364"/>
      <c r="U421" s="1361"/>
      <c r="V421" s="1681"/>
      <c r="W421" s="1682"/>
      <c r="X421" s="677"/>
      <c r="Y421" s="577"/>
    </row>
    <row r="422" spans="2:25" s="510" customFormat="1" ht="13.5" customHeight="1">
      <c r="B422" s="677"/>
      <c r="C422" s="568"/>
      <c r="D422" s="569"/>
      <c r="E422" s="569"/>
      <c r="F422" s="1866" t="s">
        <v>667</v>
      </c>
      <c r="G422" s="1866"/>
      <c r="H422" s="1866"/>
      <c r="I422" s="1866"/>
      <c r="J422" s="1866"/>
      <c r="K422" s="1866"/>
      <c r="L422" s="1866"/>
      <c r="M422" s="1866"/>
      <c r="N422" s="1866"/>
      <c r="O422" s="1866"/>
      <c r="P422" s="1866"/>
      <c r="Q422" s="1866"/>
      <c r="R422" s="1866"/>
      <c r="S422" s="1867"/>
      <c r="T422" s="1347"/>
      <c r="U422" s="1348"/>
      <c r="V422" s="614"/>
      <c r="W422" s="615"/>
      <c r="X422" s="677"/>
      <c r="Y422" s="577"/>
    </row>
    <row r="423" spans="2:25" s="510" customFormat="1" ht="13.5" customHeight="1">
      <c r="B423" s="677"/>
      <c r="C423" s="568"/>
      <c r="D423" s="569"/>
      <c r="E423" s="569"/>
      <c r="F423" s="1380" t="s">
        <v>668</v>
      </c>
      <c r="G423" s="1380"/>
      <c r="H423" s="1380"/>
      <c r="I423" s="1380"/>
      <c r="J423" s="1380"/>
      <c r="K423" s="1380"/>
      <c r="L423" s="1380"/>
      <c r="M423" s="1380"/>
      <c r="N423" s="1380"/>
      <c r="O423" s="1380"/>
      <c r="P423" s="1380"/>
      <c r="Q423" s="1380"/>
      <c r="R423" s="1380"/>
      <c r="S423" s="1381"/>
      <c r="T423" s="1338"/>
      <c r="U423" s="1339"/>
      <c r="V423" s="1581"/>
      <c r="W423" s="1582"/>
      <c r="X423" s="677"/>
      <c r="Y423" s="577"/>
    </row>
    <row r="424" spans="2:25" s="510" customFormat="1" ht="13.5" customHeight="1">
      <c r="B424" s="677"/>
      <c r="C424" s="568"/>
      <c r="D424" s="567" t="s">
        <v>669</v>
      </c>
      <c r="E424" s="567"/>
      <c r="F424" s="1868" t="s">
        <v>670</v>
      </c>
      <c r="G424" s="1868"/>
      <c r="H424" s="1868"/>
      <c r="I424" s="1868"/>
      <c r="J424" s="1868"/>
      <c r="K424" s="1868"/>
      <c r="L424" s="1868"/>
      <c r="M424" s="1868"/>
      <c r="N424" s="1868"/>
      <c r="O424" s="1868"/>
      <c r="P424" s="1868"/>
      <c r="Q424" s="1868"/>
      <c r="R424" s="1868"/>
      <c r="S424" s="1869"/>
      <c r="T424" s="1340"/>
      <c r="U424" s="1341"/>
      <c r="V424" s="1649"/>
      <c r="W424" s="1650"/>
      <c r="X424" s="677"/>
      <c r="Y424" s="577"/>
    </row>
    <row r="425" spans="2:25" s="510" customFormat="1" ht="13.5" customHeight="1">
      <c r="B425" s="677"/>
      <c r="C425" s="568"/>
      <c r="D425" s="569"/>
      <c r="E425" s="569"/>
      <c r="F425" s="1870"/>
      <c r="G425" s="1870"/>
      <c r="H425" s="1870"/>
      <c r="I425" s="1870"/>
      <c r="J425" s="1870"/>
      <c r="K425" s="1870"/>
      <c r="L425" s="1870"/>
      <c r="M425" s="1870"/>
      <c r="N425" s="1870"/>
      <c r="O425" s="1870"/>
      <c r="P425" s="1870"/>
      <c r="Q425" s="1870"/>
      <c r="R425" s="1870"/>
      <c r="S425" s="1871"/>
      <c r="T425" s="1347"/>
      <c r="U425" s="1348"/>
      <c r="V425" s="614"/>
      <c r="W425" s="615"/>
      <c r="X425" s="677"/>
      <c r="Y425" s="577"/>
    </row>
    <row r="426" spans="2:25" s="510" customFormat="1" ht="13.5" customHeight="1">
      <c r="B426" s="677"/>
      <c r="C426" s="568"/>
      <c r="D426" s="569"/>
      <c r="E426" s="569"/>
      <c r="F426" s="1876" t="s">
        <v>671</v>
      </c>
      <c r="G426" s="1876"/>
      <c r="H426" s="1876"/>
      <c r="I426" s="1876"/>
      <c r="J426" s="1876"/>
      <c r="K426" s="1876"/>
      <c r="L426" s="1876"/>
      <c r="M426" s="1876"/>
      <c r="N426" s="1876"/>
      <c r="O426" s="1876"/>
      <c r="P426" s="1876"/>
      <c r="Q426" s="1876"/>
      <c r="R426" s="1876"/>
      <c r="S426" s="1877"/>
      <c r="T426" s="1338"/>
      <c r="U426" s="1339"/>
      <c r="V426" s="661"/>
      <c r="W426" s="662"/>
      <c r="X426" s="677"/>
      <c r="Y426" s="577"/>
    </row>
    <row r="427" spans="2:25" s="510" customFormat="1" ht="13.5" customHeight="1">
      <c r="B427" s="677"/>
      <c r="C427" s="568"/>
      <c r="D427" s="571"/>
      <c r="E427" s="571"/>
      <c r="F427" s="1878" t="s">
        <v>672</v>
      </c>
      <c r="G427" s="1878"/>
      <c r="H427" s="1878"/>
      <c r="I427" s="1878"/>
      <c r="J427" s="1878"/>
      <c r="K427" s="1878"/>
      <c r="L427" s="1878"/>
      <c r="M427" s="1878"/>
      <c r="N427" s="1878"/>
      <c r="O427" s="1878"/>
      <c r="P427" s="1878"/>
      <c r="Q427" s="1878"/>
      <c r="R427" s="1878"/>
      <c r="S427" s="1879"/>
      <c r="T427" s="1338"/>
      <c r="U427" s="1339"/>
      <c r="V427" s="661"/>
      <c r="W427" s="662"/>
      <c r="X427" s="677"/>
      <c r="Y427" s="577"/>
    </row>
    <row r="428" spans="2:25" s="510" customFormat="1" ht="13.5" customHeight="1">
      <c r="B428" s="677"/>
      <c r="C428" s="568"/>
      <c r="D428" s="567" t="s">
        <v>673</v>
      </c>
      <c r="E428" s="567"/>
      <c r="F428" s="567" t="s">
        <v>674</v>
      </c>
      <c r="G428" s="567"/>
      <c r="H428" s="567"/>
      <c r="I428" s="567"/>
      <c r="J428" s="567"/>
      <c r="K428" s="567"/>
      <c r="L428" s="567"/>
      <c r="M428" s="567"/>
      <c r="N428" s="567"/>
      <c r="O428" s="567"/>
      <c r="P428" s="567"/>
      <c r="Q428" s="567"/>
      <c r="R428" s="567"/>
      <c r="S428" s="567"/>
      <c r="T428" s="1338"/>
      <c r="U428" s="1339"/>
      <c r="V428" s="1581"/>
      <c r="W428" s="1582"/>
      <c r="X428" s="677"/>
      <c r="Y428" s="577"/>
    </row>
    <row r="429" spans="2:25" s="510" customFormat="1" ht="13.5" customHeight="1">
      <c r="B429" s="677"/>
      <c r="C429" s="568"/>
      <c r="D429" s="567" t="s">
        <v>675</v>
      </c>
      <c r="E429" s="567"/>
      <c r="F429" s="658" t="s">
        <v>676</v>
      </c>
      <c r="G429" s="658"/>
      <c r="H429" s="658"/>
      <c r="I429" s="658"/>
      <c r="J429" s="658"/>
      <c r="K429" s="658"/>
      <c r="L429" s="658"/>
      <c r="M429" s="658"/>
      <c r="N429" s="658"/>
      <c r="O429" s="658"/>
      <c r="P429" s="658"/>
      <c r="Q429" s="658"/>
      <c r="R429" s="658"/>
      <c r="S429" s="658"/>
      <c r="T429" s="1340"/>
      <c r="U429" s="1341"/>
      <c r="V429" s="1649"/>
      <c r="W429" s="1650"/>
      <c r="X429" s="677"/>
      <c r="Y429" s="577"/>
    </row>
    <row r="430" spans="2:25" s="510" customFormat="1" ht="13.5" customHeight="1">
      <c r="B430" s="677"/>
      <c r="C430" s="568"/>
      <c r="D430" s="569"/>
      <c r="E430" s="569"/>
      <c r="F430" s="690" t="s">
        <v>677</v>
      </c>
      <c r="G430" s="690"/>
      <c r="H430" s="690"/>
      <c r="I430" s="690"/>
      <c r="J430" s="690"/>
      <c r="K430" s="690"/>
      <c r="L430" s="690"/>
      <c r="M430" s="690"/>
      <c r="N430" s="690"/>
      <c r="O430" s="690"/>
      <c r="P430" s="690"/>
      <c r="Q430" s="690"/>
      <c r="R430" s="690"/>
      <c r="S430" s="690"/>
      <c r="T430" s="1347"/>
      <c r="U430" s="1348"/>
      <c r="V430" s="1651"/>
      <c r="W430" s="1652"/>
      <c r="X430" s="677"/>
      <c r="Y430" s="577"/>
    </row>
    <row r="431" spans="2:25" s="510" customFormat="1" ht="13.5" customHeight="1">
      <c r="B431" s="677"/>
      <c r="C431" s="568"/>
      <c r="D431" s="569"/>
      <c r="E431" s="569"/>
      <c r="F431" s="650" t="s">
        <v>678</v>
      </c>
      <c r="G431" s="650"/>
      <c r="H431" s="650"/>
      <c r="I431" s="650"/>
      <c r="J431" s="650"/>
      <c r="K431" s="650"/>
      <c r="L431" s="650"/>
      <c r="M431" s="650"/>
      <c r="N431" s="650"/>
      <c r="O431" s="650"/>
      <c r="P431" s="650"/>
      <c r="Q431" s="650"/>
      <c r="R431" s="650"/>
      <c r="S431" s="650"/>
      <c r="T431" s="1338"/>
      <c r="U431" s="1339"/>
      <c r="V431" s="614"/>
      <c r="W431" s="615"/>
      <c r="X431" s="569"/>
      <c r="Y431" s="577"/>
    </row>
    <row r="432" spans="2:25" s="510" customFormat="1" ht="14.45" customHeight="1">
      <c r="B432" s="677"/>
      <c r="C432" s="568"/>
      <c r="D432" s="569"/>
      <c r="E432" s="569"/>
      <c r="F432" s="1566" t="s">
        <v>679</v>
      </c>
      <c r="G432" s="1566"/>
      <c r="H432" s="1566"/>
      <c r="I432" s="1566"/>
      <c r="J432" s="1566"/>
      <c r="K432" s="1566"/>
      <c r="L432" s="1566"/>
      <c r="M432" s="1566"/>
      <c r="N432" s="1566"/>
      <c r="O432" s="1566"/>
      <c r="P432" s="1566"/>
      <c r="Q432" s="1566"/>
      <c r="R432" s="1566"/>
      <c r="S432" s="1673"/>
      <c r="T432" s="1340"/>
      <c r="U432" s="1341"/>
      <c r="V432" s="1649"/>
      <c r="W432" s="1650"/>
      <c r="X432" s="569"/>
      <c r="Y432" s="577"/>
    </row>
    <row r="433" spans="2:43" s="510" customFormat="1" ht="14.45" customHeight="1">
      <c r="B433" s="677"/>
      <c r="C433" s="568"/>
      <c r="D433" s="569"/>
      <c r="E433" s="569"/>
      <c r="F433" s="1674"/>
      <c r="G433" s="1674"/>
      <c r="H433" s="1674"/>
      <c r="I433" s="1674"/>
      <c r="J433" s="1674"/>
      <c r="K433" s="1674"/>
      <c r="L433" s="1674"/>
      <c r="M433" s="1674"/>
      <c r="N433" s="1674"/>
      <c r="O433" s="1674"/>
      <c r="P433" s="1674"/>
      <c r="Q433" s="1674"/>
      <c r="R433" s="1674"/>
      <c r="S433" s="1675"/>
      <c r="T433" s="1347"/>
      <c r="U433" s="1348"/>
      <c r="V433" s="1651"/>
      <c r="W433" s="1652"/>
      <c r="X433" s="569"/>
      <c r="Y433" s="577"/>
    </row>
    <row r="434" spans="2:43" s="510" customFormat="1" ht="14.45" customHeight="1">
      <c r="B434" s="677"/>
      <c r="C434" s="568"/>
      <c r="D434" s="569"/>
      <c r="E434" s="569"/>
      <c r="F434" s="1872" t="s">
        <v>680</v>
      </c>
      <c r="G434" s="1872"/>
      <c r="H434" s="1872"/>
      <c r="I434" s="1872"/>
      <c r="J434" s="1872"/>
      <c r="K434" s="1872"/>
      <c r="L434" s="1872"/>
      <c r="M434" s="1872"/>
      <c r="N434" s="1872"/>
      <c r="O434" s="1872"/>
      <c r="P434" s="1872"/>
      <c r="Q434" s="1872"/>
      <c r="R434" s="1872"/>
      <c r="S434" s="1873"/>
      <c r="T434" s="1340"/>
      <c r="U434" s="1341"/>
      <c r="V434" s="1649"/>
      <c r="W434" s="1650"/>
      <c r="X434" s="569"/>
      <c r="Y434" s="577"/>
    </row>
    <row r="435" spans="2:43" s="510" customFormat="1" ht="14.45" customHeight="1">
      <c r="B435" s="677"/>
      <c r="C435" s="568"/>
      <c r="D435" s="569"/>
      <c r="E435" s="569"/>
      <c r="F435" s="1874"/>
      <c r="G435" s="1874"/>
      <c r="H435" s="1874"/>
      <c r="I435" s="1874"/>
      <c r="J435" s="1874"/>
      <c r="K435" s="1874"/>
      <c r="L435" s="1874"/>
      <c r="M435" s="1874"/>
      <c r="N435" s="1874"/>
      <c r="O435" s="1874"/>
      <c r="P435" s="1874"/>
      <c r="Q435" s="1874"/>
      <c r="R435" s="1874"/>
      <c r="S435" s="1875"/>
      <c r="T435" s="1347"/>
      <c r="U435" s="1348"/>
      <c r="V435" s="1651"/>
      <c r="W435" s="1652"/>
      <c r="X435" s="569"/>
      <c r="Y435" s="577"/>
    </row>
    <row r="436" spans="2:43" s="510" customFormat="1" ht="13.5" customHeight="1">
      <c r="B436" s="677"/>
      <c r="C436" s="568"/>
      <c r="D436" s="569"/>
      <c r="E436" s="569"/>
      <c r="F436" s="1380" t="s">
        <v>681</v>
      </c>
      <c r="G436" s="1380"/>
      <c r="H436" s="1380"/>
      <c r="I436" s="1380"/>
      <c r="J436" s="1380"/>
      <c r="K436" s="1380"/>
      <c r="L436" s="1380"/>
      <c r="M436" s="1380"/>
      <c r="N436" s="1380"/>
      <c r="O436" s="1380"/>
      <c r="P436" s="1380"/>
      <c r="Q436" s="1380"/>
      <c r="R436" s="1380"/>
      <c r="S436" s="1381"/>
      <c r="T436" s="1338"/>
      <c r="U436" s="1339"/>
      <c r="V436" s="612"/>
      <c r="W436" s="613"/>
      <c r="X436" s="569"/>
      <c r="Y436" s="577"/>
    </row>
    <row r="437" spans="2:43" s="510" customFormat="1" ht="13.5" customHeight="1">
      <c r="B437" s="677"/>
      <c r="C437" s="568"/>
      <c r="D437" s="569"/>
      <c r="E437" s="569"/>
      <c r="F437" s="691" t="s">
        <v>682</v>
      </c>
      <c r="G437" s="691"/>
      <c r="H437" s="691"/>
      <c r="I437" s="691"/>
      <c r="J437" s="691"/>
      <c r="K437" s="691"/>
      <c r="L437" s="691"/>
      <c r="M437" s="691"/>
      <c r="N437" s="691"/>
      <c r="O437" s="691"/>
      <c r="P437" s="691"/>
      <c r="Q437" s="691"/>
      <c r="R437" s="691"/>
      <c r="S437" s="691"/>
      <c r="T437" s="1338"/>
      <c r="U437" s="1339"/>
      <c r="V437" s="612"/>
      <c r="W437" s="613"/>
      <c r="X437" s="569"/>
      <c r="Y437" s="577"/>
    </row>
    <row r="438" spans="2:43" s="510" customFormat="1" ht="13.5" customHeight="1">
      <c r="B438" s="677"/>
      <c r="C438" s="568"/>
      <c r="D438" s="569"/>
      <c r="E438" s="569"/>
      <c r="F438" s="650" t="s">
        <v>683</v>
      </c>
      <c r="G438" s="650"/>
      <c r="H438" s="650"/>
      <c r="I438" s="650"/>
      <c r="J438" s="650"/>
      <c r="K438" s="650"/>
      <c r="L438" s="650"/>
      <c r="M438" s="650"/>
      <c r="N438" s="650"/>
      <c r="O438" s="650"/>
      <c r="P438" s="650"/>
      <c r="Q438" s="650"/>
      <c r="R438" s="650"/>
      <c r="S438" s="692"/>
      <c r="T438" s="1338"/>
      <c r="U438" s="1339"/>
      <c r="V438" s="612"/>
      <c r="W438" s="613"/>
      <c r="X438" s="569"/>
      <c r="Y438" s="577"/>
    </row>
    <row r="439" spans="2:43" s="510" customFormat="1" ht="13.5" customHeight="1">
      <c r="B439" s="677"/>
      <c r="C439" s="568"/>
      <c r="D439" s="569"/>
      <c r="E439" s="569"/>
      <c r="F439" s="691" t="s">
        <v>684</v>
      </c>
      <c r="G439" s="691"/>
      <c r="H439" s="691"/>
      <c r="I439" s="691"/>
      <c r="J439" s="691"/>
      <c r="K439" s="691"/>
      <c r="L439" s="691"/>
      <c r="M439" s="691"/>
      <c r="N439" s="691"/>
      <c r="O439" s="691"/>
      <c r="P439" s="691"/>
      <c r="Q439" s="691"/>
      <c r="R439" s="691"/>
      <c r="S439" s="693"/>
      <c r="T439" s="1338"/>
      <c r="U439" s="1339"/>
      <c r="V439" s="661"/>
      <c r="W439" s="662"/>
      <c r="X439" s="569"/>
      <c r="Y439" s="577"/>
    </row>
    <row r="440" spans="2:43" s="510" customFormat="1" ht="13.5" customHeight="1">
      <c r="B440" s="677"/>
      <c r="C440" s="568"/>
      <c r="D440" s="674" t="s">
        <v>685</v>
      </c>
      <c r="E440" s="569"/>
      <c r="F440" s="569"/>
      <c r="G440" s="569"/>
      <c r="H440" s="569"/>
      <c r="I440" s="569"/>
      <c r="J440" s="569"/>
      <c r="K440" s="569"/>
      <c r="L440" s="569"/>
      <c r="M440" s="569"/>
      <c r="N440" s="569"/>
      <c r="O440" s="569"/>
      <c r="P440" s="569"/>
      <c r="Q440" s="569"/>
      <c r="R440" s="569"/>
      <c r="S440" s="569"/>
      <c r="T440" s="1741"/>
      <c r="U440" s="1742"/>
      <c r="V440" s="1844"/>
      <c r="W440" s="1845"/>
      <c r="X440" s="569"/>
      <c r="Y440" s="577"/>
    </row>
    <row r="441" spans="2:43" s="508" customFormat="1" ht="14.25" customHeight="1" thickBot="1">
      <c r="B441" s="581"/>
      <c r="C441" s="578" t="s">
        <v>493</v>
      </c>
      <c r="D441" s="579"/>
      <c r="E441" s="579"/>
      <c r="F441" s="579"/>
      <c r="G441" s="579"/>
      <c r="H441" s="579"/>
      <c r="I441" s="579"/>
      <c r="J441" s="579"/>
      <c r="K441" s="579"/>
      <c r="L441" s="579"/>
      <c r="M441" s="579"/>
      <c r="N441" s="579"/>
      <c r="O441" s="579"/>
      <c r="P441" s="579"/>
      <c r="Q441" s="579"/>
      <c r="R441" s="579"/>
      <c r="S441" s="580"/>
      <c r="T441" s="1746"/>
      <c r="U441" s="1747"/>
      <c r="V441" s="1748"/>
      <c r="W441" s="1749"/>
      <c r="X441" s="581"/>
      <c r="Y441" s="582"/>
      <c r="AK441" s="1382" t="s">
        <v>770</v>
      </c>
      <c r="AL441" s="1382"/>
      <c r="AM441" s="1382"/>
      <c r="AN441" s="1382"/>
      <c r="AO441" s="1382"/>
      <c r="AP441" s="1382"/>
      <c r="AQ441" s="1382"/>
    </row>
    <row r="442" spans="2:43" s="510" customFormat="1" ht="20.25" customHeight="1">
      <c r="B442" s="1407" t="s">
        <v>819</v>
      </c>
      <c r="C442" s="1407"/>
      <c r="D442" s="1407"/>
      <c r="E442" s="1407"/>
      <c r="F442" s="1407"/>
      <c r="G442" s="1407"/>
      <c r="H442" s="1407"/>
      <c r="I442" s="1407"/>
      <c r="J442" s="1407"/>
      <c r="K442" s="1407"/>
      <c r="L442" s="1407"/>
      <c r="M442" s="1407"/>
      <c r="N442" s="1407"/>
      <c r="O442" s="1407"/>
      <c r="P442" s="1407"/>
      <c r="Q442" s="1407"/>
      <c r="R442" s="1407"/>
      <c r="S442" s="1407"/>
      <c r="T442" s="1407"/>
      <c r="U442" s="1407"/>
      <c r="V442" s="1407"/>
      <c r="W442" s="1385" t="s">
        <v>686</v>
      </c>
      <c r="X442" s="1385"/>
      <c r="Y442" s="1385"/>
      <c r="AK442" s="1382"/>
      <c r="AL442" s="1382"/>
      <c r="AM442" s="1382"/>
      <c r="AN442" s="1382"/>
      <c r="AO442" s="1382"/>
      <c r="AP442" s="1382"/>
      <c r="AQ442" s="1382"/>
    </row>
    <row r="443" spans="2:43" s="508" customFormat="1" ht="18" customHeight="1">
      <c r="B443" s="518" t="s">
        <v>443</v>
      </c>
      <c r="C443" s="507"/>
      <c r="D443" s="507"/>
      <c r="E443" s="540"/>
      <c r="F443" s="507"/>
      <c r="G443" s="507"/>
      <c r="H443" s="507"/>
      <c r="I443" s="507"/>
      <c r="J443" s="507"/>
      <c r="K443" s="507"/>
      <c r="L443" s="507"/>
      <c r="M443" s="507"/>
      <c r="N443" s="507"/>
      <c r="O443" s="507"/>
      <c r="P443" s="507"/>
      <c r="Q443" s="507"/>
      <c r="R443" s="507"/>
      <c r="S443" s="507"/>
      <c r="T443" s="507"/>
      <c r="U443" s="507"/>
      <c r="V443" s="507"/>
      <c r="W443" s="507"/>
      <c r="X443" s="507"/>
      <c r="Y443" s="507"/>
    </row>
    <row r="444" spans="2:43" s="508" customFormat="1" ht="20.25" customHeight="1">
      <c r="B444" s="1408" t="s">
        <v>114</v>
      </c>
      <c r="C444" s="1409"/>
      <c r="D444" s="1410"/>
      <c r="E444" s="1411" t="str">
        <f>G10</f>
        <v>0562</v>
      </c>
      <c r="F444" s="1412"/>
      <c r="G444" s="1413"/>
      <c r="H444" s="1414" t="s">
        <v>444</v>
      </c>
      <c r="I444" s="1415"/>
      <c r="J444" s="1415"/>
      <c r="K444" s="1416"/>
      <c r="L444" s="1411" t="str">
        <f>O10</f>
        <v/>
      </c>
      <c r="M444" s="1412"/>
      <c r="N444" s="1412"/>
      <c r="O444" s="1413"/>
      <c r="P444" s="1417" t="s">
        <v>445</v>
      </c>
      <c r="Q444" s="1418"/>
      <c r="R444" s="1419"/>
      <c r="S444" s="1420">
        <f>G18</f>
        <v>0</v>
      </c>
      <c r="T444" s="1421"/>
      <c r="U444" s="1421"/>
      <c r="V444" s="1421"/>
      <c r="W444" s="1421"/>
      <c r="X444" s="1421"/>
      <c r="Y444" s="1422"/>
      <c r="Z444" s="533"/>
    </row>
    <row r="445" spans="2:43" s="508" customFormat="1" ht="14.25" customHeight="1">
      <c r="B445" s="507"/>
      <c r="C445" s="507"/>
      <c r="D445" s="507"/>
      <c r="E445" s="507"/>
      <c r="F445" s="507"/>
      <c r="G445" s="507"/>
      <c r="H445" s="507"/>
      <c r="I445" s="507"/>
      <c r="J445" s="507"/>
      <c r="K445" s="507"/>
      <c r="L445" s="507"/>
      <c r="M445" s="541" t="s">
        <v>446</v>
      </c>
      <c r="N445" s="507"/>
      <c r="O445" s="507"/>
      <c r="P445" s="507"/>
      <c r="Q445" s="507"/>
      <c r="R445" s="507"/>
      <c r="S445" s="507"/>
      <c r="T445" s="507"/>
      <c r="W445" s="507"/>
      <c r="X445" s="507"/>
      <c r="Y445" s="507"/>
    </row>
    <row r="446" spans="2:43" ht="5.0999999999999996" customHeight="1">
      <c r="B446" s="542"/>
      <c r="C446" s="543"/>
      <c r="D446" s="543"/>
      <c r="E446" s="543"/>
      <c r="F446" s="543"/>
      <c r="G446" s="543"/>
      <c r="H446" s="543"/>
      <c r="I446" s="543"/>
      <c r="J446" s="543"/>
      <c r="K446" s="543"/>
      <c r="L446" s="543"/>
      <c r="M446" s="543"/>
      <c r="N446" s="543"/>
      <c r="O446" s="543"/>
      <c r="P446" s="543"/>
      <c r="Q446" s="543"/>
      <c r="R446" s="543"/>
      <c r="S446" s="543"/>
      <c r="T446" s="543"/>
      <c r="U446" s="543"/>
      <c r="V446" s="543"/>
      <c r="W446" s="543"/>
      <c r="X446" s="543"/>
      <c r="Y446" s="544"/>
    </row>
    <row r="447" spans="2:43" ht="14.1" customHeight="1">
      <c r="B447" s="545"/>
      <c r="C447" s="546" t="s">
        <v>447</v>
      </c>
      <c r="D447" s="547" t="s">
        <v>448</v>
      </c>
      <c r="E447" s="547"/>
      <c r="F447" s="547"/>
      <c r="G447" s="547"/>
      <c r="H447" s="547"/>
      <c r="I447" s="547"/>
      <c r="J447" s="547"/>
      <c r="K447" s="547"/>
      <c r="L447" s="547"/>
      <c r="M447" s="547"/>
      <c r="N447" s="548" t="s">
        <v>449</v>
      </c>
      <c r="O447" s="547" t="s">
        <v>450</v>
      </c>
      <c r="P447" s="547"/>
      <c r="Q447" s="547"/>
      <c r="R447" s="547"/>
      <c r="S447" s="547"/>
      <c r="T447" s="547"/>
      <c r="U447" s="547"/>
      <c r="V447" s="547"/>
      <c r="W447" s="547"/>
      <c r="X447" s="547"/>
      <c r="Y447" s="549"/>
    </row>
    <row r="448" spans="2:43" ht="14.1" customHeight="1">
      <c r="B448" s="545"/>
      <c r="C448" s="546" t="s">
        <v>451</v>
      </c>
      <c r="D448" s="1375" t="s">
        <v>452</v>
      </c>
      <c r="E448" s="1375"/>
      <c r="F448" s="1375"/>
      <c r="G448" s="1375"/>
      <c r="H448" s="1375"/>
      <c r="I448" s="1375"/>
      <c r="J448" s="1375"/>
      <c r="K448" s="1375"/>
      <c r="L448" s="1375"/>
      <c r="M448" s="1375"/>
      <c r="N448" s="548" t="s">
        <v>453</v>
      </c>
      <c r="O448" s="1375" t="s">
        <v>834</v>
      </c>
      <c r="P448" s="1375"/>
      <c r="Q448" s="1375"/>
      <c r="R448" s="1375"/>
      <c r="S448" s="1375"/>
      <c r="T448" s="1375"/>
      <c r="U448" s="1375"/>
      <c r="V448" s="1375"/>
      <c r="W448" s="1375"/>
      <c r="X448" s="1375"/>
      <c r="Y448" s="1376"/>
    </row>
    <row r="449" spans="2:25" ht="14.1" customHeight="1">
      <c r="B449" s="545"/>
      <c r="C449" s="546" t="s">
        <v>455</v>
      </c>
      <c r="D449" s="547" t="s">
        <v>456</v>
      </c>
      <c r="E449" s="547"/>
      <c r="F449" s="547"/>
      <c r="G449" s="547"/>
      <c r="H449" s="547"/>
      <c r="I449" s="547"/>
      <c r="J449" s="547"/>
      <c r="K449" s="547"/>
      <c r="L449" s="547"/>
      <c r="M449" s="547"/>
      <c r="N449" s="548" t="s">
        <v>833</v>
      </c>
      <c r="O449" s="547" t="s">
        <v>454</v>
      </c>
      <c r="P449" s="547"/>
      <c r="Q449" s="547"/>
      <c r="R449" s="547"/>
      <c r="S449" s="547"/>
      <c r="T449" s="547"/>
      <c r="U449" s="547"/>
      <c r="V449" s="547"/>
      <c r="W449" s="547"/>
      <c r="X449" s="547"/>
      <c r="Y449" s="549"/>
    </row>
    <row r="450" spans="2:25" ht="5.0999999999999996" customHeight="1" thickBot="1">
      <c r="B450" s="550"/>
      <c r="C450" s="547"/>
      <c r="D450" s="547"/>
      <c r="E450" s="547"/>
      <c r="F450" s="547"/>
      <c r="G450" s="547"/>
      <c r="H450" s="547"/>
      <c r="I450" s="547"/>
      <c r="J450" s="547"/>
      <c r="K450" s="547"/>
      <c r="L450" s="547"/>
      <c r="M450" s="551"/>
      <c r="N450" s="547"/>
      <c r="O450" s="547"/>
      <c r="P450" s="547"/>
      <c r="Q450" s="547"/>
      <c r="R450" s="547"/>
      <c r="S450" s="547"/>
      <c r="T450" s="547"/>
      <c r="U450" s="547"/>
      <c r="V450" s="547"/>
      <c r="W450" s="547"/>
      <c r="X450" s="547"/>
      <c r="Y450" s="549"/>
    </row>
    <row r="451" spans="2:25" ht="8.25" customHeight="1" thickBot="1">
      <c r="B451" s="552"/>
      <c r="C451" s="553"/>
      <c r="D451" s="553"/>
      <c r="E451" s="553"/>
      <c r="F451" s="553"/>
      <c r="G451" s="553"/>
      <c r="H451" s="553"/>
      <c r="I451" s="553"/>
      <c r="J451" s="553"/>
      <c r="K451" s="553"/>
      <c r="L451" s="553"/>
      <c r="M451" s="554"/>
      <c r="N451" s="553"/>
      <c r="O451" s="553"/>
      <c r="P451" s="553"/>
      <c r="Q451" s="553"/>
      <c r="R451" s="553"/>
      <c r="S451" s="553"/>
      <c r="T451" s="553"/>
      <c r="U451" s="553"/>
      <c r="V451" s="553"/>
      <c r="W451" s="553"/>
      <c r="X451" s="553"/>
      <c r="Y451" s="553"/>
    </row>
    <row r="452" spans="2:25" s="508" customFormat="1" ht="16.149999999999999" customHeight="1">
      <c r="B452" s="1575" t="s">
        <v>457</v>
      </c>
      <c r="C452" s="1576"/>
      <c r="D452" s="1576"/>
      <c r="E452" s="1576"/>
      <c r="F452" s="1576"/>
      <c r="G452" s="1576"/>
      <c r="H452" s="1576"/>
      <c r="I452" s="1576"/>
      <c r="J452" s="1576"/>
      <c r="K452" s="1576"/>
      <c r="L452" s="1576"/>
      <c r="M452" s="1576"/>
      <c r="N452" s="1576"/>
      <c r="O452" s="1576"/>
      <c r="P452" s="1576"/>
      <c r="Q452" s="1576"/>
      <c r="R452" s="1576"/>
      <c r="S452" s="1577"/>
      <c r="T452" s="1349" t="s">
        <v>458</v>
      </c>
      <c r="U452" s="1350"/>
      <c r="V452" s="1353" t="s">
        <v>459</v>
      </c>
      <c r="W452" s="1354"/>
      <c r="X452" s="1349" t="s">
        <v>460</v>
      </c>
      <c r="Y452" s="1350"/>
    </row>
    <row r="453" spans="2:25" s="508" customFormat="1" ht="16.149999999999999" customHeight="1" thickBot="1">
      <c r="B453" s="1578"/>
      <c r="C453" s="1579"/>
      <c r="D453" s="1579"/>
      <c r="E453" s="1579"/>
      <c r="F453" s="1579"/>
      <c r="G453" s="1579"/>
      <c r="H453" s="1579"/>
      <c r="I453" s="1579"/>
      <c r="J453" s="1579"/>
      <c r="K453" s="1579"/>
      <c r="L453" s="1579"/>
      <c r="M453" s="1579"/>
      <c r="N453" s="1579"/>
      <c r="O453" s="1579"/>
      <c r="P453" s="1579"/>
      <c r="Q453" s="1579"/>
      <c r="R453" s="1579"/>
      <c r="S453" s="1580"/>
      <c r="T453" s="1351"/>
      <c r="U453" s="1352"/>
      <c r="V453" s="1355"/>
      <c r="W453" s="1356"/>
      <c r="X453" s="1351"/>
      <c r="Y453" s="1352"/>
    </row>
    <row r="454" spans="2:25" ht="12" customHeight="1">
      <c r="B454" s="1880" t="s">
        <v>843</v>
      </c>
      <c r="C454" s="1881"/>
      <c r="D454" s="1881"/>
      <c r="E454" s="1881"/>
      <c r="F454" s="1881"/>
      <c r="G454" s="1881"/>
      <c r="H454" s="1881"/>
      <c r="I454" s="1881"/>
      <c r="J454" s="1881"/>
      <c r="K454" s="1881"/>
      <c r="L454" s="1881"/>
      <c r="M454" s="1881"/>
      <c r="N454" s="1881"/>
      <c r="O454" s="1881"/>
      <c r="P454" s="1881"/>
      <c r="Q454" s="1882"/>
      <c r="R454" s="1488" t="s">
        <v>833</v>
      </c>
      <c r="S454" s="1489"/>
      <c r="T454" s="1492"/>
      <c r="U454" s="1493"/>
      <c r="V454" s="1496"/>
      <c r="W454" s="1497"/>
      <c r="X454" s="1886"/>
      <c r="Y454" s="1887"/>
    </row>
    <row r="455" spans="2:25" ht="12" customHeight="1" thickBot="1">
      <c r="B455" s="1883"/>
      <c r="C455" s="1884"/>
      <c r="D455" s="1884"/>
      <c r="E455" s="1884"/>
      <c r="F455" s="1884"/>
      <c r="G455" s="1884"/>
      <c r="H455" s="1884"/>
      <c r="I455" s="1884"/>
      <c r="J455" s="1884"/>
      <c r="K455" s="1884"/>
      <c r="L455" s="1884"/>
      <c r="M455" s="1884"/>
      <c r="N455" s="1884"/>
      <c r="O455" s="1884"/>
      <c r="P455" s="1884"/>
      <c r="Q455" s="1885"/>
      <c r="R455" s="1490"/>
      <c r="S455" s="1491"/>
      <c r="T455" s="1494"/>
      <c r="U455" s="1495"/>
      <c r="V455" s="1498"/>
      <c r="W455" s="1499"/>
      <c r="X455" s="1888"/>
      <c r="Y455" s="1889"/>
    </row>
    <row r="456" spans="2:25" s="639" customFormat="1" ht="14.45" customHeight="1">
      <c r="B456" s="694"/>
      <c r="C456" s="695" t="s">
        <v>687</v>
      </c>
      <c r="D456" s="688"/>
      <c r="E456" s="688"/>
      <c r="F456" s="1953" t="s">
        <v>688</v>
      </c>
      <c r="G456" s="1953"/>
      <c r="H456" s="1953"/>
      <c r="I456" s="1953"/>
      <c r="J456" s="1953"/>
      <c r="K456" s="1953"/>
      <c r="L456" s="1953"/>
      <c r="M456" s="1953"/>
      <c r="N456" s="1953"/>
      <c r="O456" s="1953"/>
      <c r="P456" s="1953"/>
      <c r="Q456" s="1953"/>
      <c r="R456" s="1665"/>
      <c r="S456" s="1666"/>
      <c r="T456" s="1894"/>
      <c r="U456" s="1895"/>
      <c r="V456" s="1896"/>
      <c r="W456" s="1897"/>
      <c r="X456" s="650"/>
      <c r="Y456" s="692"/>
    </row>
    <row r="457" spans="2:25" s="639" customFormat="1" ht="14.45" customHeight="1">
      <c r="B457" s="694"/>
      <c r="C457" s="696"/>
      <c r="D457" s="690"/>
      <c r="E457" s="690"/>
      <c r="F457" s="1916" t="s">
        <v>689</v>
      </c>
      <c r="G457" s="1949"/>
      <c r="H457" s="1949"/>
      <c r="I457" s="1949"/>
      <c r="J457" s="1949"/>
      <c r="K457" s="1949"/>
      <c r="L457" s="1949"/>
      <c r="M457" s="1949"/>
      <c r="N457" s="1949"/>
      <c r="O457" s="1949"/>
      <c r="P457" s="1949"/>
      <c r="Q457" s="1949"/>
      <c r="R457" s="1949"/>
      <c r="S457" s="1950"/>
      <c r="T457" s="1653"/>
      <c r="U457" s="1654"/>
      <c r="V457" s="1669"/>
      <c r="W457" s="1670"/>
      <c r="X457" s="650"/>
      <c r="Y457" s="692"/>
    </row>
    <row r="458" spans="2:25" s="639" customFormat="1" ht="14.45" customHeight="1">
      <c r="B458" s="694"/>
      <c r="C458" s="697" t="s">
        <v>690</v>
      </c>
      <c r="D458" s="698"/>
      <c r="E458" s="698"/>
      <c r="F458" s="1951" t="s">
        <v>691</v>
      </c>
      <c r="G458" s="1951"/>
      <c r="H458" s="1951"/>
      <c r="I458" s="1951"/>
      <c r="J458" s="1951"/>
      <c r="K458" s="1951"/>
      <c r="L458" s="1951"/>
      <c r="M458" s="1951"/>
      <c r="N458" s="1951"/>
      <c r="O458" s="1951"/>
      <c r="P458" s="1951"/>
      <c r="Q458" s="1951"/>
      <c r="R458" s="1951"/>
      <c r="S458" s="1952"/>
      <c r="T458" s="1377"/>
      <c r="U458" s="1378"/>
      <c r="V458" s="1591"/>
      <c r="W458" s="1592"/>
      <c r="X458" s="650"/>
      <c r="Y458" s="692"/>
    </row>
    <row r="459" spans="2:25" s="639" customFormat="1" ht="14.45" customHeight="1">
      <c r="B459" s="694"/>
      <c r="C459" s="699"/>
      <c r="D459" s="700"/>
      <c r="E459" s="700"/>
      <c r="F459" s="1951" t="s">
        <v>692</v>
      </c>
      <c r="G459" s="1951"/>
      <c r="H459" s="1951"/>
      <c r="I459" s="1951"/>
      <c r="J459" s="1951"/>
      <c r="K459" s="1951"/>
      <c r="L459" s="1951"/>
      <c r="M459" s="1951"/>
      <c r="N459" s="1951"/>
      <c r="O459" s="1951"/>
      <c r="P459" s="1951"/>
      <c r="Q459" s="1951"/>
      <c r="R459" s="1951"/>
      <c r="S459" s="1952"/>
      <c r="T459" s="1377"/>
      <c r="U459" s="1378"/>
      <c r="V459" s="1591"/>
      <c r="W459" s="1592"/>
      <c r="X459" s="650"/>
      <c r="Y459" s="692"/>
    </row>
    <row r="460" spans="2:25" s="639" customFormat="1" ht="14.45" customHeight="1">
      <c r="B460" s="694"/>
      <c r="C460" s="699"/>
      <c r="D460" s="700"/>
      <c r="E460" s="700"/>
      <c r="F460" s="1947" t="s">
        <v>693</v>
      </c>
      <c r="G460" s="1947"/>
      <c r="H460" s="1947"/>
      <c r="I460" s="1947"/>
      <c r="J460" s="1947"/>
      <c r="K460" s="1947"/>
      <c r="L460" s="1947"/>
      <c r="M460" s="1947"/>
      <c r="N460" s="1947"/>
      <c r="O460" s="1947"/>
      <c r="P460" s="1947"/>
      <c r="Q460" s="1947"/>
      <c r="R460" s="1947"/>
      <c r="S460" s="1948"/>
      <c r="T460" s="1377"/>
      <c r="U460" s="1378"/>
      <c r="V460" s="701"/>
      <c r="W460" s="702"/>
      <c r="X460" s="650"/>
      <c r="Y460" s="692"/>
    </row>
    <row r="461" spans="2:25" s="639" customFormat="1" ht="14.45" customHeight="1">
      <c r="B461" s="694"/>
      <c r="C461" s="699"/>
      <c r="D461" s="700"/>
      <c r="E461" s="700"/>
      <c r="F461" s="1947" t="s">
        <v>694</v>
      </c>
      <c r="G461" s="1947"/>
      <c r="H461" s="1947"/>
      <c r="I461" s="1947"/>
      <c r="J461" s="1947"/>
      <c r="K461" s="1947"/>
      <c r="L461" s="1947"/>
      <c r="M461" s="1947"/>
      <c r="N461" s="1947"/>
      <c r="O461" s="1947"/>
      <c r="P461" s="1947"/>
      <c r="Q461" s="1947"/>
      <c r="R461" s="1947"/>
      <c r="S461" s="1948"/>
      <c r="T461" s="1377"/>
      <c r="U461" s="1378"/>
      <c r="V461" s="701"/>
      <c r="W461" s="702"/>
      <c r="X461" s="650"/>
      <c r="Y461" s="692"/>
    </row>
    <row r="462" spans="2:25" s="639" customFormat="1" ht="14.45" customHeight="1">
      <c r="B462" s="694"/>
      <c r="C462" s="703"/>
      <c r="D462" s="704"/>
      <c r="E462" s="704"/>
      <c r="F462" s="1947" t="s">
        <v>695</v>
      </c>
      <c r="G462" s="1947"/>
      <c r="H462" s="1947"/>
      <c r="I462" s="1947"/>
      <c r="J462" s="1947"/>
      <c r="K462" s="1947"/>
      <c r="L462" s="1947"/>
      <c r="M462" s="1947"/>
      <c r="N462" s="1947"/>
      <c r="O462" s="1947"/>
      <c r="P462" s="1947"/>
      <c r="Q462" s="1947"/>
      <c r="R462" s="1947"/>
      <c r="S462" s="1948"/>
      <c r="T462" s="1377"/>
      <c r="U462" s="1378"/>
      <c r="V462" s="1591"/>
      <c r="W462" s="1592"/>
      <c r="X462" s="650"/>
      <c r="Y462" s="692"/>
    </row>
    <row r="463" spans="2:25" s="639" customFormat="1" ht="14.45" customHeight="1">
      <c r="B463" s="694"/>
      <c r="C463" s="705" t="s">
        <v>696</v>
      </c>
      <c r="D463" s="658"/>
      <c r="E463" s="658"/>
      <c r="F463" s="1728" t="s">
        <v>697</v>
      </c>
      <c r="G463" s="1728"/>
      <c r="H463" s="1728"/>
      <c r="I463" s="1728"/>
      <c r="J463" s="1728"/>
      <c r="K463" s="1728"/>
      <c r="L463" s="1728"/>
      <c r="M463" s="1728"/>
      <c r="N463" s="1728"/>
      <c r="O463" s="1728"/>
      <c r="P463" s="1728"/>
      <c r="Q463" s="1728"/>
      <c r="R463" s="1728"/>
      <c r="S463" s="1729"/>
      <c r="T463" s="1377"/>
      <c r="U463" s="1378"/>
      <c r="V463" s="1591"/>
      <c r="W463" s="1592"/>
      <c r="X463" s="650"/>
      <c r="Y463" s="692"/>
    </row>
    <row r="464" spans="2:25" s="639" customFormat="1" ht="14.45" customHeight="1">
      <c r="B464" s="694"/>
      <c r="C464" s="706"/>
      <c r="D464" s="650"/>
      <c r="E464" s="650"/>
      <c r="F464" s="1566" t="s">
        <v>890</v>
      </c>
      <c r="G464" s="1566"/>
      <c r="H464" s="1566"/>
      <c r="I464" s="1566"/>
      <c r="J464" s="1566"/>
      <c r="K464" s="1566"/>
      <c r="L464" s="1566"/>
      <c r="M464" s="1566"/>
      <c r="N464" s="1566"/>
      <c r="O464" s="1566"/>
      <c r="P464" s="1566"/>
      <c r="Q464" s="1566"/>
      <c r="R464" s="1566"/>
      <c r="S464" s="1673"/>
      <c r="T464" s="1627"/>
      <c r="U464" s="1628"/>
      <c r="V464" s="651"/>
      <c r="W464" s="652"/>
      <c r="X464" s="650"/>
      <c r="Y464" s="692"/>
    </row>
    <row r="465" spans="2:25" s="639" customFormat="1" ht="14.45" customHeight="1">
      <c r="B465" s="694"/>
      <c r="C465" s="706"/>
      <c r="D465" s="650"/>
      <c r="E465" s="650"/>
      <c r="F465" s="1674"/>
      <c r="G465" s="1674"/>
      <c r="H465" s="1674"/>
      <c r="I465" s="1674"/>
      <c r="J465" s="1674"/>
      <c r="K465" s="1674"/>
      <c r="L465" s="1674"/>
      <c r="M465" s="1674"/>
      <c r="N465" s="1674"/>
      <c r="O465" s="1674"/>
      <c r="P465" s="1674"/>
      <c r="Q465" s="1674"/>
      <c r="R465" s="1674"/>
      <c r="S465" s="1675"/>
      <c r="T465" s="1653"/>
      <c r="U465" s="1654"/>
      <c r="V465" s="640"/>
      <c r="W465" s="641"/>
      <c r="X465" s="650"/>
      <c r="Y465" s="692"/>
    </row>
    <row r="466" spans="2:25" s="639" customFormat="1" ht="14.45" customHeight="1">
      <c r="B466" s="694"/>
      <c r="C466" s="706"/>
      <c r="D466" s="650"/>
      <c r="E466" s="650"/>
      <c r="F466" s="1380" t="s">
        <v>698</v>
      </c>
      <c r="G466" s="1380"/>
      <c r="H466" s="1380"/>
      <c r="I466" s="1380"/>
      <c r="J466" s="1380"/>
      <c r="K466" s="1380"/>
      <c r="L466" s="1380"/>
      <c r="M466" s="1380"/>
      <c r="N466" s="1380"/>
      <c r="O466" s="1380"/>
      <c r="P466" s="1380"/>
      <c r="Q466" s="1380"/>
      <c r="R466" s="1380"/>
      <c r="S466" s="1381"/>
      <c r="T466" s="1377"/>
      <c r="U466" s="1378"/>
      <c r="V466" s="651"/>
      <c r="W466" s="652"/>
      <c r="X466" s="650"/>
      <c r="Y466" s="692"/>
    </row>
    <row r="467" spans="2:25" s="639" customFormat="1" ht="14.45" customHeight="1" thickBot="1">
      <c r="B467" s="694"/>
      <c r="C467" s="706"/>
      <c r="D467" s="650"/>
      <c r="E467" s="650"/>
      <c r="F467" s="1380" t="s">
        <v>699</v>
      </c>
      <c r="G467" s="1380"/>
      <c r="H467" s="1380"/>
      <c r="I467" s="1380"/>
      <c r="J467" s="1380"/>
      <c r="K467" s="1380"/>
      <c r="L467" s="1380"/>
      <c r="M467" s="1380"/>
      <c r="N467" s="1380"/>
      <c r="O467" s="1380"/>
      <c r="P467" s="1380"/>
      <c r="Q467" s="1380"/>
      <c r="R467" s="1380"/>
      <c r="S467" s="1381"/>
      <c r="T467" s="1901"/>
      <c r="U467" s="1902"/>
      <c r="V467" s="651"/>
      <c r="W467" s="652"/>
      <c r="X467" s="650"/>
      <c r="Y467" s="692"/>
    </row>
    <row r="468" spans="2:25" ht="12" customHeight="1">
      <c r="B468" s="1880" t="s">
        <v>844</v>
      </c>
      <c r="C468" s="1881"/>
      <c r="D468" s="1881"/>
      <c r="E468" s="1881"/>
      <c r="F468" s="1881"/>
      <c r="G468" s="1881"/>
      <c r="H468" s="1881"/>
      <c r="I468" s="1881"/>
      <c r="J468" s="1881"/>
      <c r="K468" s="1881"/>
      <c r="L468" s="1881"/>
      <c r="M468" s="1881"/>
      <c r="N468" s="1881"/>
      <c r="O468" s="1881"/>
      <c r="P468" s="1881"/>
      <c r="Q468" s="1882"/>
      <c r="R468" s="1488" t="s">
        <v>833</v>
      </c>
      <c r="S468" s="1489"/>
      <c r="T468" s="1492"/>
      <c r="U468" s="1493"/>
      <c r="V468" s="1496"/>
      <c r="W468" s="1497"/>
      <c r="X468" s="1886"/>
      <c r="Y468" s="1887"/>
    </row>
    <row r="469" spans="2:25" ht="12" customHeight="1" thickBot="1">
      <c r="B469" s="1883"/>
      <c r="C469" s="1884"/>
      <c r="D469" s="1884"/>
      <c r="E469" s="1884"/>
      <c r="F469" s="1884"/>
      <c r="G469" s="1884"/>
      <c r="H469" s="1884"/>
      <c r="I469" s="1884"/>
      <c r="J469" s="1884"/>
      <c r="K469" s="1884"/>
      <c r="L469" s="1884"/>
      <c r="M469" s="1884"/>
      <c r="N469" s="1884"/>
      <c r="O469" s="1884"/>
      <c r="P469" s="1884"/>
      <c r="Q469" s="1885"/>
      <c r="R469" s="1490"/>
      <c r="S469" s="1491"/>
      <c r="T469" s="1494"/>
      <c r="U469" s="1495"/>
      <c r="V469" s="1498"/>
      <c r="W469" s="1499"/>
      <c r="X469" s="1888"/>
      <c r="Y469" s="1889"/>
    </row>
    <row r="470" spans="2:25" s="639" customFormat="1" ht="14.45" customHeight="1">
      <c r="B470" s="694"/>
      <c r="C470" s="1890" t="s">
        <v>700</v>
      </c>
      <c r="D470" s="1891"/>
      <c r="E470" s="1891"/>
      <c r="F470" s="1891"/>
      <c r="G470" s="1891"/>
      <c r="H470" s="1891"/>
      <c r="I470" s="1891"/>
      <c r="J470" s="1891"/>
      <c r="K470" s="1891"/>
      <c r="L470" s="1891"/>
      <c r="M470" s="1891"/>
      <c r="N470" s="1891"/>
      <c r="O470" s="1891"/>
      <c r="P470" s="1891"/>
      <c r="Q470" s="1891"/>
      <c r="R470" s="1892"/>
      <c r="S470" s="1893"/>
      <c r="T470" s="1894"/>
      <c r="U470" s="1895"/>
      <c r="V470" s="1896"/>
      <c r="W470" s="1897"/>
      <c r="X470" s="650"/>
      <c r="Y470" s="692"/>
    </row>
    <row r="471" spans="2:25" s="639" customFormat="1" ht="14.45" customHeight="1">
      <c r="B471" s="694"/>
      <c r="C471" s="1898" t="s">
        <v>701</v>
      </c>
      <c r="D471" s="1899"/>
      <c r="E471" s="1899"/>
      <c r="F471" s="1899"/>
      <c r="G471" s="1899"/>
      <c r="H471" s="1899"/>
      <c r="I471" s="1899"/>
      <c r="J471" s="1899"/>
      <c r="K471" s="1899"/>
      <c r="L471" s="1899"/>
      <c r="M471" s="1899"/>
      <c r="N471" s="1899"/>
      <c r="O471" s="1899"/>
      <c r="P471" s="1899"/>
      <c r="Q471" s="1899"/>
      <c r="R471" s="1899"/>
      <c r="S471" s="1900"/>
      <c r="T471" s="1629"/>
      <c r="U471" s="1630"/>
      <c r="V471" s="1635"/>
      <c r="W471" s="1636"/>
      <c r="X471" s="650"/>
      <c r="Y471" s="692"/>
    </row>
    <row r="472" spans="2:25" s="639" customFormat="1" ht="14.45" customHeight="1">
      <c r="B472" s="694"/>
      <c r="C472" s="1906" t="s">
        <v>702</v>
      </c>
      <c r="D472" s="1907"/>
      <c r="E472" s="1907"/>
      <c r="F472" s="1907"/>
      <c r="G472" s="1907"/>
      <c r="H472" s="1907"/>
      <c r="I472" s="1907"/>
      <c r="J472" s="1907"/>
      <c r="K472" s="1907"/>
      <c r="L472" s="1907"/>
      <c r="M472" s="1907"/>
      <c r="N472" s="1907"/>
      <c r="O472" s="1907"/>
      <c r="P472" s="1907"/>
      <c r="Q472" s="1907"/>
      <c r="R472" s="1907"/>
      <c r="S472" s="1908"/>
      <c r="T472" s="1627"/>
      <c r="U472" s="1628"/>
      <c r="V472" s="1633"/>
      <c r="W472" s="1634"/>
      <c r="X472" s="650"/>
      <c r="Y472" s="692"/>
    </row>
    <row r="473" spans="2:25" s="639" customFormat="1" ht="14.45" customHeight="1" thickBot="1">
      <c r="B473" s="694"/>
      <c r="C473" s="1909" t="s">
        <v>703</v>
      </c>
      <c r="D473" s="1910"/>
      <c r="E473" s="1910"/>
      <c r="F473" s="1910"/>
      <c r="G473" s="1910"/>
      <c r="H473" s="1910"/>
      <c r="I473" s="1910"/>
      <c r="J473" s="1910"/>
      <c r="K473" s="1910"/>
      <c r="L473" s="1910"/>
      <c r="M473" s="1910"/>
      <c r="N473" s="1910"/>
      <c r="O473" s="1910"/>
      <c r="P473" s="1910"/>
      <c r="Q473" s="1910"/>
      <c r="R473" s="1910"/>
      <c r="S473" s="1911"/>
      <c r="T473" s="1629"/>
      <c r="U473" s="1630"/>
      <c r="V473" s="1635"/>
      <c r="W473" s="1636"/>
      <c r="X473" s="650"/>
      <c r="Y473" s="692"/>
    </row>
    <row r="474" spans="2:25" ht="12" customHeight="1">
      <c r="B474" s="1880" t="s">
        <v>845</v>
      </c>
      <c r="C474" s="1881"/>
      <c r="D474" s="1881"/>
      <c r="E474" s="1881"/>
      <c r="F474" s="1881"/>
      <c r="G474" s="1881"/>
      <c r="H474" s="1881"/>
      <c r="I474" s="1881"/>
      <c r="J474" s="1881"/>
      <c r="K474" s="1881"/>
      <c r="L474" s="1881"/>
      <c r="M474" s="1881"/>
      <c r="N474" s="1881"/>
      <c r="O474" s="1881"/>
      <c r="P474" s="1881"/>
      <c r="Q474" s="1882"/>
      <c r="R474" s="1488" t="s">
        <v>495</v>
      </c>
      <c r="S474" s="1489"/>
      <c r="T474" s="1492"/>
      <c r="U474" s="1912"/>
      <c r="V474" s="1496"/>
      <c r="W474" s="1497"/>
      <c r="X474" s="1886"/>
      <c r="Y474" s="1887"/>
    </row>
    <row r="475" spans="2:25" ht="12" customHeight="1" thickBot="1">
      <c r="B475" s="1883"/>
      <c r="C475" s="1884"/>
      <c r="D475" s="1884"/>
      <c r="E475" s="1884"/>
      <c r="F475" s="1884"/>
      <c r="G475" s="1884"/>
      <c r="H475" s="1884"/>
      <c r="I475" s="1884"/>
      <c r="J475" s="1884"/>
      <c r="K475" s="1884"/>
      <c r="L475" s="1884"/>
      <c r="M475" s="1884"/>
      <c r="N475" s="1884"/>
      <c r="O475" s="1884"/>
      <c r="P475" s="1884"/>
      <c r="Q475" s="1885"/>
      <c r="R475" s="1490"/>
      <c r="S475" s="1491"/>
      <c r="T475" s="1494"/>
      <c r="U475" s="1913"/>
      <c r="V475" s="1498"/>
      <c r="W475" s="1499"/>
      <c r="X475" s="1888"/>
      <c r="Y475" s="1889"/>
    </row>
    <row r="476" spans="2:25" s="510" customFormat="1" ht="13.5" customHeight="1">
      <c r="B476" s="677"/>
      <c r="C476" s="586" t="s">
        <v>704</v>
      </c>
      <c r="D476" s="587"/>
      <c r="E476" s="587"/>
      <c r="F476" s="587"/>
      <c r="G476" s="587"/>
      <c r="H476" s="587"/>
      <c r="I476" s="587"/>
      <c r="J476" s="587"/>
      <c r="K476" s="587"/>
      <c r="L476" s="587"/>
      <c r="M476" s="587"/>
      <c r="N476" s="587"/>
      <c r="O476" s="587"/>
      <c r="P476" s="587"/>
      <c r="Q476" s="587"/>
      <c r="R476" s="569"/>
      <c r="S476" s="577"/>
      <c r="T476" s="1340"/>
      <c r="U476" s="1341"/>
      <c r="V476" s="1649"/>
      <c r="W476" s="1650"/>
      <c r="X476" s="569"/>
      <c r="Y476" s="577"/>
    </row>
    <row r="477" spans="2:25" s="510" customFormat="1" ht="13.5" customHeight="1">
      <c r="B477" s="677"/>
      <c r="C477" s="570" t="s">
        <v>705</v>
      </c>
      <c r="D477" s="571"/>
      <c r="E477" s="571"/>
      <c r="F477" s="571"/>
      <c r="G477" s="571"/>
      <c r="H477" s="571"/>
      <c r="I477" s="571"/>
      <c r="J477" s="571"/>
      <c r="K477" s="571"/>
      <c r="L477" s="571"/>
      <c r="M477" s="571"/>
      <c r="N477" s="571"/>
      <c r="O477" s="571"/>
      <c r="P477" s="571"/>
      <c r="Q477" s="571"/>
      <c r="R477" s="571"/>
      <c r="S477" s="707"/>
      <c r="T477" s="1347"/>
      <c r="U477" s="1348"/>
      <c r="V477" s="1651"/>
      <c r="W477" s="1652"/>
      <c r="X477" s="677"/>
      <c r="Y477" s="577"/>
    </row>
    <row r="478" spans="2:25" s="510" customFormat="1" ht="13.5" customHeight="1">
      <c r="B478" s="677"/>
      <c r="C478" s="1903" t="s">
        <v>706</v>
      </c>
      <c r="D478" s="1904"/>
      <c r="E478" s="1904"/>
      <c r="F478" s="1904"/>
      <c r="G478" s="1904"/>
      <c r="H478" s="1904"/>
      <c r="I478" s="1904"/>
      <c r="J478" s="1904"/>
      <c r="K478" s="1904"/>
      <c r="L478" s="1904"/>
      <c r="M478" s="1904"/>
      <c r="N478" s="1904"/>
      <c r="O478" s="1904"/>
      <c r="P478" s="1904"/>
      <c r="Q478" s="1904"/>
      <c r="R478" s="1904"/>
      <c r="S478" s="1905"/>
      <c r="T478" s="1338"/>
      <c r="U478" s="1339"/>
      <c r="V478" s="1581"/>
      <c r="W478" s="1582"/>
      <c r="X478" s="677"/>
      <c r="Y478" s="577"/>
    </row>
    <row r="479" spans="2:25" s="510" customFormat="1" ht="13.5" customHeight="1">
      <c r="B479" s="677"/>
      <c r="C479" s="1903" t="s">
        <v>707</v>
      </c>
      <c r="D479" s="1904"/>
      <c r="E479" s="1904"/>
      <c r="F479" s="1904"/>
      <c r="G479" s="1904"/>
      <c r="H479" s="1904"/>
      <c r="I479" s="1904"/>
      <c r="J479" s="1904"/>
      <c r="K479" s="1904"/>
      <c r="L479" s="1904"/>
      <c r="M479" s="1904"/>
      <c r="N479" s="1904"/>
      <c r="O479" s="1904"/>
      <c r="P479" s="1904"/>
      <c r="Q479" s="1904"/>
      <c r="R479" s="1904"/>
      <c r="S479" s="1905"/>
      <c r="T479" s="1338"/>
      <c r="U479" s="1339"/>
      <c r="V479" s="1581"/>
      <c r="W479" s="1582"/>
      <c r="X479" s="569"/>
      <c r="Y479" s="577"/>
    </row>
    <row r="480" spans="2:25" s="510" customFormat="1" ht="13.5" customHeight="1">
      <c r="B480" s="677"/>
      <c r="C480" s="1903" t="s">
        <v>708</v>
      </c>
      <c r="D480" s="1904"/>
      <c r="E480" s="1904"/>
      <c r="F480" s="1904"/>
      <c r="G480" s="1904"/>
      <c r="H480" s="1904"/>
      <c r="I480" s="1904"/>
      <c r="J480" s="1904"/>
      <c r="K480" s="1904"/>
      <c r="L480" s="1904"/>
      <c r="M480" s="1904"/>
      <c r="N480" s="1904"/>
      <c r="O480" s="1904"/>
      <c r="P480" s="1904"/>
      <c r="Q480" s="1904"/>
      <c r="R480" s="1904"/>
      <c r="S480" s="1905"/>
      <c r="T480" s="1338"/>
      <c r="U480" s="1339"/>
      <c r="V480" s="1581"/>
      <c r="W480" s="1582"/>
      <c r="X480" s="569"/>
      <c r="Y480" s="577"/>
    </row>
    <row r="481" spans="2:25" s="510" customFormat="1" ht="13.5" customHeight="1">
      <c r="B481" s="677"/>
      <c r="C481" s="1903" t="s">
        <v>709</v>
      </c>
      <c r="D481" s="1904"/>
      <c r="E481" s="1904"/>
      <c r="F481" s="1904"/>
      <c r="G481" s="1904"/>
      <c r="H481" s="1904"/>
      <c r="I481" s="1904"/>
      <c r="J481" s="1904"/>
      <c r="K481" s="1904"/>
      <c r="L481" s="1904"/>
      <c r="M481" s="1904"/>
      <c r="N481" s="1904"/>
      <c r="O481" s="1904"/>
      <c r="P481" s="1904"/>
      <c r="Q481" s="1904"/>
      <c r="R481" s="1904"/>
      <c r="S481" s="1905"/>
      <c r="T481" s="1338"/>
      <c r="U481" s="1339"/>
      <c r="V481" s="1581"/>
      <c r="W481" s="1582"/>
      <c r="X481" s="569"/>
      <c r="Y481" s="577"/>
    </row>
    <row r="482" spans="2:25" s="510" customFormat="1" ht="13.5" customHeight="1">
      <c r="B482" s="677"/>
      <c r="C482" s="1924" t="s">
        <v>638</v>
      </c>
      <c r="D482" s="1925"/>
      <c r="E482" s="1925"/>
      <c r="F482" s="1925"/>
      <c r="G482" s="1925"/>
      <c r="H482" s="1925"/>
      <c r="I482" s="1925"/>
      <c r="J482" s="1925"/>
      <c r="K482" s="1925"/>
      <c r="L482" s="1925"/>
      <c r="M482" s="1925"/>
      <c r="N482" s="1925"/>
      <c r="O482" s="1925"/>
      <c r="P482" s="1925"/>
      <c r="Q482" s="1925"/>
      <c r="R482" s="1925"/>
      <c r="S482" s="1926"/>
      <c r="T482" s="1340"/>
      <c r="U482" s="1341"/>
      <c r="V482" s="1649"/>
      <c r="W482" s="1650"/>
      <c r="X482" s="569"/>
      <c r="Y482" s="577"/>
    </row>
    <row r="483" spans="2:25" s="510" customFormat="1" ht="13.5" customHeight="1">
      <c r="B483" s="677"/>
      <c r="C483" s="570"/>
      <c r="D483" s="708" t="s">
        <v>710</v>
      </c>
      <c r="E483" s="571"/>
      <c r="F483" s="571"/>
      <c r="G483" s="571"/>
      <c r="H483" s="571"/>
      <c r="I483" s="571"/>
      <c r="J483" s="571"/>
      <c r="K483" s="571"/>
      <c r="L483" s="571"/>
      <c r="M483" s="571"/>
      <c r="N483" s="571"/>
      <c r="O483" s="571"/>
      <c r="P483" s="571"/>
      <c r="Q483" s="571"/>
      <c r="R483" s="571"/>
      <c r="S483" s="707"/>
      <c r="T483" s="1347"/>
      <c r="U483" s="1348"/>
      <c r="V483" s="1651"/>
      <c r="W483" s="1652"/>
      <c r="X483" s="569"/>
      <c r="Y483" s="577"/>
    </row>
    <row r="484" spans="2:25" s="510" customFormat="1" ht="13.5" customHeight="1">
      <c r="B484" s="677"/>
      <c r="C484" s="1903" t="s">
        <v>711</v>
      </c>
      <c r="D484" s="1918"/>
      <c r="E484" s="1918"/>
      <c r="F484" s="1918"/>
      <c r="G484" s="1918"/>
      <c r="H484" s="1918"/>
      <c r="I484" s="1918"/>
      <c r="J484" s="1918"/>
      <c r="K484" s="1918"/>
      <c r="L484" s="1918"/>
      <c r="M484" s="1918"/>
      <c r="N484" s="1918"/>
      <c r="O484" s="1918"/>
      <c r="P484" s="1918"/>
      <c r="Q484" s="1918"/>
      <c r="R484" s="1918"/>
      <c r="S484" s="1919"/>
      <c r="T484" s="1338"/>
      <c r="U484" s="1339"/>
      <c r="V484" s="1581"/>
      <c r="W484" s="1582"/>
      <c r="X484" s="569"/>
      <c r="Y484" s="577"/>
    </row>
    <row r="485" spans="2:25" s="510" customFormat="1" ht="13.5" customHeight="1" thickBot="1">
      <c r="B485" s="677"/>
      <c r="C485" s="1920" t="s">
        <v>712</v>
      </c>
      <c r="D485" s="1921"/>
      <c r="E485" s="1921"/>
      <c r="F485" s="1921"/>
      <c r="G485" s="1921"/>
      <c r="H485" s="1921"/>
      <c r="I485" s="1921"/>
      <c r="J485" s="1921"/>
      <c r="K485" s="1921"/>
      <c r="L485" s="1921"/>
      <c r="M485" s="1921"/>
      <c r="N485" s="1921"/>
      <c r="O485" s="1921"/>
      <c r="P485" s="1921"/>
      <c r="Q485" s="1922"/>
      <c r="R485" s="1922"/>
      <c r="S485" s="1923"/>
      <c r="T485" s="1338"/>
      <c r="U485" s="1339"/>
      <c r="V485" s="1581"/>
      <c r="W485" s="1582"/>
      <c r="X485" s="569"/>
      <c r="Y485" s="577"/>
    </row>
    <row r="486" spans="2:25" ht="12" customHeight="1">
      <c r="B486" s="1880" t="s">
        <v>846</v>
      </c>
      <c r="C486" s="1881"/>
      <c r="D486" s="1881"/>
      <c r="E486" s="1881"/>
      <c r="F486" s="1881"/>
      <c r="G486" s="1881"/>
      <c r="H486" s="1881"/>
      <c r="I486" s="1881"/>
      <c r="J486" s="1881"/>
      <c r="K486" s="1881"/>
      <c r="L486" s="1881"/>
      <c r="M486" s="1881"/>
      <c r="N486" s="1881"/>
      <c r="O486" s="1881"/>
      <c r="P486" s="1881"/>
      <c r="Q486" s="1882"/>
      <c r="R486" s="1488" t="s">
        <v>495</v>
      </c>
      <c r="S486" s="1489"/>
      <c r="T486" s="1492"/>
      <c r="U486" s="1912"/>
      <c r="V486" s="1496"/>
      <c r="W486" s="1497"/>
      <c r="X486" s="1886"/>
      <c r="Y486" s="1887"/>
    </row>
    <row r="487" spans="2:25" ht="12" customHeight="1" thickBot="1">
      <c r="B487" s="1883"/>
      <c r="C487" s="1884"/>
      <c r="D487" s="1884"/>
      <c r="E487" s="1884"/>
      <c r="F487" s="1884"/>
      <c r="G487" s="1884"/>
      <c r="H487" s="1884"/>
      <c r="I487" s="1884"/>
      <c r="J487" s="1884"/>
      <c r="K487" s="1884"/>
      <c r="L487" s="1884"/>
      <c r="M487" s="1884"/>
      <c r="N487" s="1884"/>
      <c r="O487" s="1884"/>
      <c r="P487" s="1884"/>
      <c r="Q487" s="1885"/>
      <c r="R487" s="1490"/>
      <c r="S487" s="1491"/>
      <c r="T487" s="1601"/>
      <c r="U487" s="1944"/>
      <c r="V487" s="1945"/>
      <c r="W487" s="1946"/>
      <c r="X487" s="1888"/>
      <c r="Y487" s="1889"/>
    </row>
    <row r="488" spans="2:25" s="510" customFormat="1" ht="14.45" customHeight="1">
      <c r="B488" s="677"/>
      <c r="C488" s="1914" t="s">
        <v>713</v>
      </c>
      <c r="D488" s="1915"/>
      <c r="E488" s="1915"/>
      <c r="F488" s="1915"/>
      <c r="G488" s="1915"/>
      <c r="H488" s="1915"/>
      <c r="I488" s="1915"/>
      <c r="J488" s="1915"/>
      <c r="K488" s="1915"/>
      <c r="L488" s="1915"/>
      <c r="M488" s="1915"/>
      <c r="N488" s="1915"/>
      <c r="O488" s="1915"/>
      <c r="P488" s="1915"/>
      <c r="Q488" s="1915"/>
      <c r="R488" s="1916"/>
      <c r="S488" s="1917"/>
      <c r="T488" s="1655"/>
      <c r="U488" s="1656"/>
      <c r="V488" s="1657"/>
      <c r="W488" s="1658"/>
      <c r="X488" s="569"/>
      <c r="Y488" s="577"/>
    </row>
    <row r="489" spans="2:25" s="510" customFormat="1" ht="14.45" customHeight="1" thickBot="1">
      <c r="B489" s="677"/>
      <c r="C489" s="1920" t="s">
        <v>714</v>
      </c>
      <c r="D489" s="1921"/>
      <c r="E489" s="1921"/>
      <c r="F489" s="1921"/>
      <c r="G489" s="1921"/>
      <c r="H489" s="1921"/>
      <c r="I489" s="1921"/>
      <c r="J489" s="1921"/>
      <c r="K489" s="1921"/>
      <c r="L489" s="1921"/>
      <c r="M489" s="1921"/>
      <c r="N489" s="1921"/>
      <c r="O489" s="1921"/>
      <c r="P489" s="1921"/>
      <c r="Q489" s="1922"/>
      <c r="R489" s="1922"/>
      <c r="S489" s="1923"/>
      <c r="T489" s="1338"/>
      <c r="U489" s="1339"/>
      <c r="V489" s="1581"/>
      <c r="W489" s="1582"/>
      <c r="X489" s="569"/>
      <c r="Y489" s="577"/>
    </row>
    <row r="490" spans="2:25" s="508" customFormat="1" ht="12" customHeight="1">
      <c r="B490" s="1528" t="s">
        <v>903</v>
      </c>
      <c r="C490" s="1529"/>
      <c r="D490" s="1529"/>
      <c r="E490" s="1529"/>
      <c r="F490" s="1529"/>
      <c r="G490" s="1529"/>
      <c r="H490" s="1529"/>
      <c r="I490" s="1529"/>
      <c r="J490" s="1529"/>
      <c r="K490" s="1529"/>
      <c r="L490" s="1529"/>
      <c r="M490" s="1529"/>
      <c r="N490" s="1529"/>
      <c r="O490" s="1529"/>
      <c r="P490" s="1529"/>
      <c r="Q490" s="1530"/>
      <c r="R490" s="1433" t="s">
        <v>495</v>
      </c>
      <c r="S490" s="1434"/>
      <c r="T490" s="1437"/>
      <c r="U490" s="1941"/>
      <c r="V490" s="1441"/>
      <c r="W490" s="1442"/>
      <c r="X490" s="1932"/>
      <c r="Y490" s="1622"/>
    </row>
    <row r="491" spans="2:25" s="508" customFormat="1" ht="12" customHeight="1">
      <c r="B491" s="1531"/>
      <c r="C491" s="1532"/>
      <c r="D491" s="1532"/>
      <c r="E491" s="1532"/>
      <c r="F491" s="1532"/>
      <c r="G491" s="1532"/>
      <c r="H491" s="1532"/>
      <c r="I491" s="1532"/>
      <c r="J491" s="1532"/>
      <c r="K491" s="1532"/>
      <c r="L491" s="1532"/>
      <c r="M491" s="1532"/>
      <c r="N491" s="1532"/>
      <c r="O491" s="1532"/>
      <c r="P491" s="1532"/>
      <c r="Q491" s="1533"/>
      <c r="R491" s="1519"/>
      <c r="S491" s="1940"/>
      <c r="T491" s="1474"/>
      <c r="U491" s="1942"/>
      <c r="V491" s="1478"/>
      <c r="W491" s="1479"/>
      <c r="X491" s="1933"/>
      <c r="Y491" s="1934"/>
    </row>
    <row r="492" spans="2:25" s="510" customFormat="1" ht="12" customHeight="1" thickBot="1">
      <c r="B492" s="709"/>
      <c r="C492" s="710" t="s">
        <v>715</v>
      </c>
      <c r="D492" s="711"/>
      <c r="E492" s="711"/>
      <c r="F492" s="711"/>
      <c r="G492" s="711"/>
      <c r="H492" s="711"/>
      <c r="I492" s="711"/>
      <c r="J492" s="711"/>
      <c r="K492" s="711"/>
      <c r="L492" s="711"/>
      <c r="M492" s="711"/>
      <c r="N492" s="711"/>
      <c r="O492" s="711"/>
      <c r="P492" s="711"/>
      <c r="Q492" s="711"/>
      <c r="R492" s="1435"/>
      <c r="S492" s="1436"/>
      <c r="T492" s="1439"/>
      <c r="U492" s="1943"/>
      <c r="V492" s="1443"/>
      <c r="W492" s="1444"/>
      <c r="X492" s="589"/>
      <c r="Y492" s="590"/>
    </row>
    <row r="493" spans="2:25" s="510" customFormat="1" ht="13.5" customHeight="1">
      <c r="B493" s="677"/>
      <c r="C493" s="586" t="s">
        <v>716</v>
      </c>
      <c r="D493" s="587"/>
      <c r="E493" s="587"/>
      <c r="F493" s="587"/>
      <c r="G493" s="587"/>
      <c r="H493" s="587"/>
      <c r="I493" s="587"/>
      <c r="J493" s="587"/>
      <c r="K493" s="587"/>
      <c r="L493" s="587"/>
      <c r="M493" s="587"/>
      <c r="N493" s="587"/>
      <c r="O493" s="587"/>
      <c r="P493" s="587"/>
      <c r="Q493" s="587"/>
      <c r="R493" s="569"/>
      <c r="S493" s="569"/>
      <c r="T493" s="1655"/>
      <c r="U493" s="1656"/>
      <c r="V493" s="1657"/>
      <c r="W493" s="1658"/>
      <c r="X493" s="569"/>
      <c r="Y493" s="577"/>
    </row>
    <row r="494" spans="2:25" s="510" customFormat="1" ht="13.5" customHeight="1">
      <c r="B494" s="677"/>
      <c r="C494" s="591" t="s">
        <v>717</v>
      </c>
      <c r="D494" s="592"/>
      <c r="E494" s="592"/>
      <c r="F494" s="592"/>
      <c r="G494" s="592"/>
      <c r="H494" s="592"/>
      <c r="I494" s="592"/>
      <c r="J494" s="592"/>
      <c r="K494" s="592"/>
      <c r="L494" s="592"/>
      <c r="M494" s="592"/>
      <c r="N494" s="592"/>
      <c r="O494" s="592"/>
      <c r="P494" s="592"/>
      <c r="Q494" s="592"/>
      <c r="R494" s="592"/>
      <c r="S494" s="592"/>
      <c r="T494" s="1338"/>
      <c r="U494" s="1339"/>
      <c r="V494" s="1581"/>
      <c r="W494" s="1582"/>
      <c r="X494" s="569"/>
      <c r="Y494" s="577"/>
    </row>
    <row r="495" spans="2:25" s="510" customFormat="1" ht="13.5" customHeight="1">
      <c r="B495" s="677"/>
      <c r="C495" s="1565" t="s">
        <v>718</v>
      </c>
      <c r="D495" s="1566"/>
      <c r="E495" s="1566"/>
      <c r="F495" s="1566"/>
      <c r="G495" s="1566"/>
      <c r="H495" s="1566"/>
      <c r="I495" s="1566"/>
      <c r="J495" s="1566"/>
      <c r="K495" s="1566"/>
      <c r="L495" s="1566"/>
      <c r="M495" s="1566"/>
      <c r="N495" s="1566"/>
      <c r="O495" s="1566"/>
      <c r="P495" s="1566"/>
      <c r="Q495" s="1566"/>
      <c r="R495" s="1566"/>
      <c r="S495" s="1673"/>
      <c r="T495" s="1340"/>
      <c r="U495" s="1341"/>
      <c r="V495" s="1649"/>
      <c r="W495" s="1650"/>
      <c r="X495" s="569"/>
      <c r="Y495" s="577"/>
    </row>
    <row r="496" spans="2:25" s="510" customFormat="1" ht="13.5" customHeight="1">
      <c r="B496" s="677"/>
      <c r="C496" s="1939"/>
      <c r="D496" s="1674"/>
      <c r="E496" s="1674"/>
      <c r="F496" s="1674"/>
      <c r="G496" s="1674"/>
      <c r="H496" s="1674"/>
      <c r="I496" s="1674"/>
      <c r="J496" s="1674"/>
      <c r="K496" s="1674"/>
      <c r="L496" s="1674"/>
      <c r="M496" s="1674"/>
      <c r="N496" s="1674"/>
      <c r="O496" s="1674"/>
      <c r="P496" s="1674"/>
      <c r="Q496" s="1674"/>
      <c r="R496" s="1674"/>
      <c r="S496" s="1675"/>
      <c r="T496" s="1347"/>
      <c r="U496" s="1348"/>
      <c r="V496" s="1651"/>
      <c r="W496" s="1652"/>
      <c r="X496" s="569"/>
      <c r="Y496" s="577"/>
    </row>
    <row r="497" spans="2:25" s="510" customFormat="1" ht="13.5" customHeight="1">
      <c r="B497" s="677"/>
      <c r="C497" s="568" t="s">
        <v>704</v>
      </c>
      <c r="D497" s="569"/>
      <c r="E497" s="569"/>
      <c r="F497" s="569"/>
      <c r="G497" s="569"/>
      <c r="H497" s="569"/>
      <c r="I497" s="569"/>
      <c r="J497" s="569"/>
      <c r="K497" s="569"/>
      <c r="L497" s="569"/>
      <c r="M497" s="569"/>
      <c r="N497" s="569"/>
      <c r="O497" s="569"/>
      <c r="P497" s="569"/>
      <c r="Q497" s="569"/>
      <c r="R497" s="569"/>
      <c r="S497" s="569"/>
      <c r="T497" s="1340"/>
      <c r="U497" s="1341"/>
      <c r="V497" s="1649"/>
      <c r="W497" s="1650"/>
      <c r="X497" s="569"/>
      <c r="Y497" s="577"/>
    </row>
    <row r="498" spans="2:25" s="510" customFormat="1" ht="13.5" customHeight="1" thickBot="1">
      <c r="B498" s="712"/>
      <c r="C498" s="713" t="s">
        <v>705</v>
      </c>
      <c r="D498" s="589"/>
      <c r="E498" s="589"/>
      <c r="F498" s="589"/>
      <c r="G498" s="589"/>
      <c r="H498" s="589"/>
      <c r="I498" s="589"/>
      <c r="J498" s="589"/>
      <c r="K498" s="589"/>
      <c r="L498" s="589"/>
      <c r="M498" s="589"/>
      <c r="N498" s="589"/>
      <c r="O498" s="589"/>
      <c r="P498" s="589"/>
      <c r="Q498" s="589"/>
      <c r="R498" s="589"/>
      <c r="S498" s="589"/>
      <c r="T498" s="1342"/>
      <c r="U498" s="1343"/>
      <c r="V498" s="1927"/>
      <c r="W498" s="1928"/>
      <c r="X498" s="589"/>
      <c r="Y498" s="590"/>
    </row>
    <row r="499" spans="2:25" s="508" customFormat="1" ht="12" customHeight="1">
      <c r="B499" s="1528" t="s">
        <v>719</v>
      </c>
      <c r="C499" s="1529"/>
      <c r="D499" s="1529"/>
      <c r="E499" s="1529"/>
      <c r="F499" s="1529"/>
      <c r="G499" s="1529"/>
      <c r="H499" s="1529"/>
      <c r="I499" s="1529"/>
      <c r="J499" s="1529"/>
      <c r="K499" s="1529"/>
      <c r="L499" s="1529"/>
      <c r="M499" s="1529"/>
      <c r="N499" s="1529"/>
      <c r="O499" s="1529"/>
      <c r="P499" s="1529"/>
      <c r="Q499" s="1529"/>
      <c r="R499" s="1929"/>
      <c r="S499" s="1929"/>
      <c r="T499" s="1437"/>
      <c r="U499" s="1438"/>
      <c r="V499" s="1441"/>
      <c r="W499" s="1442"/>
      <c r="X499" s="1932"/>
      <c r="Y499" s="1622"/>
    </row>
    <row r="500" spans="2:25" s="508" customFormat="1" ht="12" customHeight="1">
      <c r="B500" s="1531"/>
      <c r="C500" s="1532"/>
      <c r="D500" s="1532"/>
      <c r="E500" s="1532"/>
      <c r="F500" s="1532"/>
      <c r="G500" s="1532"/>
      <c r="H500" s="1532"/>
      <c r="I500" s="1532"/>
      <c r="J500" s="1532"/>
      <c r="K500" s="1532"/>
      <c r="L500" s="1532"/>
      <c r="M500" s="1532"/>
      <c r="N500" s="1532"/>
      <c r="O500" s="1532"/>
      <c r="P500" s="1532"/>
      <c r="Q500" s="1532"/>
      <c r="R500" s="1930"/>
      <c r="S500" s="1930"/>
      <c r="T500" s="1474"/>
      <c r="U500" s="1475"/>
      <c r="V500" s="1478"/>
      <c r="W500" s="1479"/>
      <c r="X500" s="1933"/>
      <c r="Y500" s="1934"/>
    </row>
    <row r="501" spans="2:25" s="510" customFormat="1" ht="14.25" customHeight="1">
      <c r="B501" s="677"/>
      <c r="C501" s="586" t="s">
        <v>720</v>
      </c>
      <c r="D501" s="587"/>
      <c r="E501" s="587"/>
      <c r="F501" s="587"/>
      <c r="G501" s="587"/>
      <c r="H501" s="587"/>
      <c r="I501" s="587"/>
      <c r="J501" s="587"/>
      <c r="K501" s="587"/>
      <c r="L501" s="587"/>
      <c r="M501" s="587"/>
      <c r="N501" s="587"/>
      <c r="O501" s="587"/>
      <c r="P501" s="587"/>
      <c r="Q501" s="587"/>
      <c r="R501" s="587"/>
      <c r="S501" s="587"/>
      <c r="T501" s="1862"/>
      <c r="U501" s="1863"/>
      <c r="V501" s="1864"/>
      <c r="W501" s="1865"/>
      <c r="X501" s="587"/>
      <c r="Y501" s="689"/>
    </row>
    <row r="502" spans="2:25" s="510" customFormat="1" ht="14.25" customHeight="1">
      <c r="B502" s="677"/>
      <c r="C502" s="570" t="s">
        <v>891</v>
      </c>
      <c r="D502" s="571"/>
      <c r="E502" s="571"/>
      <c r="F502" s="571"/>
      <c r="G502" s="571"/>
      <c r="H502" s="571"/>
      <c r="I502" s="571"/>
      <c r="J502" s="571"/>
      <c r="K502" s="571"/>
      <c r="L502" s="571"/>
      <c r="M502" s="571"/>
      <c r="N502" s="571"/>
      <c r="O502" s="571"/>
      <c r="P502" s="571"/>
      <c r="Q502" s="571"/>
      <c r="R502" s="571"/>
      <c r="S502" s="571"/>
      <c r="T502" s="1347"/>
      <c r="U502" s="1348"/>
      <c r="V502" s="1651"/>
      <c r="W502" s="1652"/>
      <c r="X502" s="1030"/>
      <c r="Y502" s="577"/>
    </row>
    <row r="503" spans="2:25" s="510" customFormat="1" ht="14.25" customHeight="1" thickBot="1">
      <c r="B503" s="712"/>
      <c r="C503" s="1085" t="s">
        <v>721</v>
      </c>
      <c r="D503" s="1086"/>
      <c r="E503" s="1086"/>
      <c r="F503" s="1086"/>
      <c r="G503" s="1086"/>
      <c r="H503" s="1086"/>
      <c r="I503" s="1086"/>
      <c r="J503" s="1086"/>
      <c r="K503" s="1086"/>
      <c r="L503" s="1086"/>
      <c r="M503" s="1086"/>
      <c r="N503" s="1086"/>
      <c r="O503" s="1086"/>
      <c r="P503" s="1086"/>
      <c r="Q503" s="1086"/>
      <c r="R503" s="1086"/>
      <c r="S503" s="1086"/>
      <c r="T503" s="1935"/>
      <c r="U503" s="1936"/>
      <c r="V503" s="1937"/>
      <c r="W503" s="1938"/>
      <c r="X503" s="589"/>
      <c r="Y503" s="590"/>
    </row>
    <row r="504" spans="2:25" ht="20.100000000000001" customHeight="1">
      <c r="R504" s="1931" t="s">
        <v>722</v>
      </c>
      <c r="S504" s="1931"/>
      <c r="T504" s="1931"/>
      <c r="U504" s="1931"/>
      <c r="V504" s="1931"/>
      <c r="X504" s="498"/>
      <c r="Y504" s="498"/>
    </row>
    <row r="505" spans="2:25" ht="15.95" customHeight="1"/>
    <row r="506" spans="2:25" ht="15.95" customHeight="1"/>
    <row r="507" spans="2:25" ht="15.95" customHeight="1"/>
    <row r="508" spans="2:25" ht="15.95" customHeight="1"/>
    <row r="509" spans="2:25" ht="15.95" customHeight="1"/>
    <row r="510" spans="2:25" ht="15.95" customHeight="1"/>
    <row r="511" spans="2:25" ht="15.95" customHeight="1"/>
    <row r="512" spans="2:25" ht="15.95" customHeight="1"/>
    <row r="513" ht="15.95" customHeight="1"/>
    <row r="514" ht="15.95" customHeight="1"/>
    <row r="515" ht="15.95" customHeight="1"/>
    <row r="516" ht="15.95" customHeight="1"/>
    <row r="517" ht="15.95" customHeight="1"/>
    <row r="518" ht="15.95" customHeight="1"/>
    <row r="519" ht="15.95" customHeight="1"/>
    <row r="520" ht="15.95" customHeight="1"/>
    <row r="521" ht="15.95" customHeight="1"/>
    <row r="522" ht="15.95" customHeight="1"/>
    <row r="523" ht="15.95" customHeight="1"/>
    <row r="524" ht="15.95" customHeight="1"/>
    <row r="525" ht="15.95" customHeight="1"/>
    <row r="526" ht="15.95" customHeight="1"/>
    <row r="527" ht="15.95" customHeight="1"/>
    <row r="528" ht="15.95" customHeight="1"/>
    <row r="529" ht="14.1" customHeight="1"/>
    <row r="530" ht="14.1" customHeight="1"/>
    <row r="531" ht="14.1" customHeight="1"/>
    <row r="532" ht="14.1" customHeight="1"/>
    <row r="533" ht="14.1" customHeight="1"/>
    <row r="534" ht="14.1" customHeight="1"/>
    <row r="535" ht="14.1" customHeight="1"/>
    <row r="536" ht="14.1" customHeight="1"/>
    <row r="537" ht="14.1" customHeight="1"/>
    <row r="538" ht="14.1" customHeight="1"/>
    <row r="539" ht="14.1" customHeight="1"/>
    <row r="540" ht="14.1" customHeight="1"/>
    <row r="541" ht="14.1" customHeight="1"/>
    <row r="542" ht="14.1" customHeight="1"/>
    <row r="543" ht="14.1" customHeight="1"/>
    <row r="544" ht="14.1" customHeight="1"/>
    <row r="545" ht="14.1" customHeight="1"/>
    <row r="546" ht="14.1" customHeight="1"/>
    <row r="547" ht="14.1" customHeight="1"/>
    <row r="548" ht="14.1" customHeight="1"/>
    <row r="549" ht="14.1" customHeight="1"/>
    <row r="550" ht="14.1" customHeight="1"/>
    <row r="551" ht="14.1" customHeight="1"/>
    <row r="552" ht="14.1" customHeight="1"/>
    <row r="553" ht="14.1" customHeight="1"/>
    <row r="554" ht="14.1" customHeight="1"/>
    <row r="555" ht="14.1" customHeight="1"/>
    <row r="556" ht="14.1" customHeight="1"/>
    <row r="557" ht="14.1" customHeight="1"/>
    <row r="558" ht="14.1" customHeight="1"/>
    <row r="559" ht="14.1" customHeight="1"/>
    <row r="560" ht="14.1" customHeight="1"/>
    <row r="561" ht="14.1" customHeight="1"/>
    <row r="562" ht="14.1" customHeight="1"/>
    <row r="563" ht="14.1" customHeight="1"/>
    <row r="564" ht="14.1" customHeight="1"/>
    <row r="565" ht="14.1" customHeight="1"/>
    <row r="566" ht="14.1" customHeight="1"/>
    <row r="567" ht="14.1" customHeight="1"/>
    <row r="568" ht="14.1" customHeight="1"/>
    <row r="569" ht="14.1" customHeight="1"/>
    <row r="570" ht="14.1" customHeight="1"/>
    <row r="571" ht="14.1" customHeight="1"/>
    <row r="572" ht="14.1" customHeight="1"/>
    <row r="573" ht="14.1" customHeight="1"/>
    <row r="574" ht="14.1" customHeight="1"/>
    <row r="575" ht="14.1" customHeight="1"/>
    <row r="576" ht="14.1" customHeight="1"/>
    <row r="577" ht="14.1" customHeight="1"/>
    <row r="578" ht="14.1" customHeight="1"/>
    <row r="579" ht="14.1" customHeight="1"/>
    <row r="580" ht="14.1" customHeight="1"/>
    <row r="581" ht="14.1" customHeight="1"/>
    <row r="582" ht="14.1" customHeight="1"/>
    <row r="583" ht="14.1" customHeight="1"/>
    <row r="584" ht="14.1" customHeight="1"/>
    <row r="585" ht="14.1" customHeight="1"/>
    <row r="586" ht="14.1" customHeight="1"/>
    <row r="587" ht="14.1" customHeight="1"/>
    <row r="588" ht="14.1" customHeight="1"/>
    <row r="589" ht="14.1" customHeight="1"/>
    <row r="590" ht="14.1" customHeight="1"/>
    <row r="591" ht="14.1" customHeight="1"/>
    <row r="592" ht="14.1" customHeight="1"/>
    <row r="593" ht="14.1" customHeight="1"/>
    <row r="594" ht="14.1" customHeight="1"/>
    <row r="595" ht="14.1" customHeight="1"/>
    <row r="596" ht="14.1" customHeight="1"/>
    <row r="597" ht="14.1" customHeight="1"/>
    <row r="598" ht="14.1" customHeight="1"/>
    <row r="599" ht="14.1" customHeight="1"/>
    <row r="600" ht="14.1" customHeight="1"/>
    <row r="601" ht="14.1" customHeight="1"/>
    <row r="602" ht="14.1" customHeight="1"/>
    <row r="603" ht="14.1" customHeight="1"/>
    <row r="604" ht="14.1" customHeight="1"/>
    <row r="605" ht="14.1" customHeight="1"/>
    <row r="606" ht="14.1" customHeight="1"/>
    <row r="607" ht="14.1" customHeight="1"/>
    <row r="608" ht="14.1" customHeight="1"/>
    <row r="609" ht="14.1" customHeight="1"/>
    <row r="610" ht="14.1" customHeight="1"/>
    <row r="611" ht="14.1" customHeight="1"/>
    <row r="612" ht="14.1" customHeight="1"/>
    <row r="613" ht="14.1" customHeight="1"/>
    <row r="614" ht="14.1" customHeight="1"/>
    <row r="615" ht="14.1" customHeight="1"/>
    <row r="616" ht="14.1" customHeight="1"/>
    <row r="617" ht="14.1" customHeight="1"/>
    <row r="618" ht="14.1" customHeight="1"/>
    <row r="619" ht="14.1" customHeight="1"/>
    <row r="620" ht="14.1" customHeight="1"/>
    <row r="621" ht="14.1" customHeight="1"/>
    <row r="622" ht="14.1" customHeight="1"/>
    <row r="623" ht="14.1" customHeight="1"/>
    <row r="624" ht="14.1" customHeight="1"/>
    <row r="625" ht="14.1" customHeight="1"/>
    <row r="626" ht="14.1" customHeight="1"/>
    <row r="627" ht="14.1" customHeight="1"/>
    <row r="628" ht="14.1" customHeight="1"/>
    <row r="629" ht="14.1" customHeight="1"/>
    <row r="630" ht="14.1" customHeight="1"/>
    <row r="631" ht="14.1" customHeight="1"/>
    <row r="632" ht="14.1" customHeight="1"/>
    <row r="633" ht="14.1" customHeight="1"/>
    <row r="634" ht="14.1" customHeight="1"/>
    <row r="635" ht="14.1" customHeight="1"/>
    <row r="636" ht="14.1" customHeight="1"/>
    <row r="637" ht="14.1" customHeight="1"/>
    <row r="638" ht="14.1" customHeight="1"/>
    <row r="639" ht="14.1" customHeight="1"/>
    <row r="640" ht="14.1" customHeight="1"/>
    <row r="641" ht="14.1" customHeight="1"/>
    <row r="642" ht="14.1" customHeight="1"/>
    <row r="643" ht="14.1" customHeight="1"/>
    <row r="644" ht="14.1" customHeight="1"/>
    <row r="645" ht="14.1" customHeight="1"/>
    <row r="646" ht="14.1" customHeight="1"/>
    <row r="647" ht="14.1" customHeight="1"/>
    <row r="648" ht="14.1" customHeight="1"/>
    <row r="649" ht="14.1" customHeight="1"/>
    <row r="650" ht="14.1" customHeight="1"/>
    <row r="651" ht="14.1" customHeight="1"/>
    <row r="652" ht="14.1" customHeight="1"/>
    <row r="653" ht="14.1" customHeight="1"/>
    <row r="654" ht="14.1" customHeight="1"/>
    <row r="655" ht="14.1" customHeight="1"/>
    <row r="656" ht="14.1" customHeight="1"/>
    <row r="657" ht="14.1" customHeight="1"/>
    <row r="658" ht="14.1" customHeight="1"/>
    <row r="659" ht="14.1" customHeight="1"/>
    <row r="660" ht="14.1" customHeight="1"/>
    <row r="661" ht="14.1" customHeight="1"/>
    <row r="662" ht="14.1" customHeight="1"/>
    <row r="663" ht="14.1" customHeight="1"/>
    <row r="664" ht="14.1" customHeight="1"/>
    <row r="665" ht="14.1" customHeight="1"/>
    <row r="666" ht="14.1" customHeight="1"/>
    <row r="667" ht="14.1" customHeight="1"/>
    <row r="668" ht="14.1" customHeight="1"/>
    <row r="669" ht="14.1" customHeight="1"/>
    <row r="670" ht="14.1" customHeight="1"/>
    <row r="671" ht="14.1" customHeight="1"/>
    <row r="672" ht="14.1" customHeight="1"/>
    <row r="673" ht="14.1" customHeight="1"/>
    <row r="674" ht="14.1" customHeight="1"/>
    <row r="675" ht="14.1" customHeight="1"/>
    <row r="676" ht="14.1" customHeight="1"/>
    <row r="677" ht="14.1" customHeight="1"/>
    <row r="678" ht="14.1" customHeight="1"/>
    <row r="679" ht="14.1" customHeight="1"/>
    <row r="680" ht="14.1" customHeight="1"/>
    <row r="681" ht="14.1" customHeight="1"/>
    <row r="682" ht="14.1" customHeight="1"/>
    <row r="683" ht="14.1" customHeight="1"/>
    <row r="684" ht="14.1" customHeight="1"/>
    <row r="685" ht="14.1" customHeight="1"/>
    <row r="686" ht="14.1" customHeight="1"/>
    <row r="687" ht="14.1" customHeight="1"/>
    <row r="688" ht="14.1" customHeight="1"/>
    <row r="689" ht="14.1" customHeight="1"/>
    <row r="690" ht="14.1" customHeight="1"/>
    <row r="691" ht="14.1" customHeight="1"/>
    <row r="692" ht="14.1" customHeight="1"/>
    <row r="693" ht="14.1" customHeight="1"/>
    <row r="694" ht="14.1" customHeight="1"/>
    <row r="695" ht="14.1" customHeight="1"/>
    <row r="696" ht="14.1" customHeight="1"/>
    <row r="697" ht="14.1" customHeight="1"/>
    <row r="698" ht="14.1" customHeight="1"/>
    <row r="699" ht="14.1" customHeight="1"/>
    <row r="700" ht="14.1" customHeight="1"/>
    <row r="701" ht="14.1" customHeight="1"/>
    <row r="702" ht="14.1" customHeight="1"/>
    <row r="703" ht="14.1" customHeight="1"/>
    <row r="704" ht="14.1" customHeight="1"/>
    <row r="705" ht="14.1" customHeight="1"/>
    <row r="706" ht="14.1" customHeight="1"/>
    <row r="707" ht="14.1" customHeight="1"/>
    <row r="708" ht="14.1" customHeight="1"/>
    <row r="709" ht="14.1" customHeight="1"/>
    <row r="710" ht="14.1" customHeight="1"/>
    <row r="711" ht="14.1" customHeight="1"/>
    <row r="712" ht="14.1" customHeight="1"/>
    <row r="713" ht="14.1" customHeight="1"/>
    <row r="714" ht="14.1" customHeight="1"/>
    <row r="715" ht="14.1" customHeight="1"/>
    <row r="716" ht="14.1" customHeight="1"/>
    <row r="717" ht="14.1" customHeight="1"/>
    <row r="718" ht="14.1" customHeight="1"/>
    <row r="719" ht="14.1" customHeight="1"/>
    <row r="720" ht="14.1" customHeight="1"/>
    <row r="721" ht="14.1" customHeight="1"/>
    <row r="722" ht="14.1" customHeight="1"/>
    <row r="723" ht="14.1" customHeight="1"/>
    <row r="724" ht="14.1" customHeight="1"/>
    <row r="725" ht="14.1" customHeight="1"/>
    <row r="726" ht="14.1" customHeight="1"/>
    <row r="727" ht="14.1" customHeight="1"/>
    <row r="728" ht="14.1" customHeight="1"/>
    <row r="729" ht="14.1" customHeight="1"/>
    <row r="730" ht="14.1" customHeight="1"/>
    <row r="731" ht="14.1" customHeight="1"/>
    <row r="732" ht="14.1" customHeight="1"/>
    <row r="733" ht="14.1" customHeight="1"/>
    <row r="734" ht="14.1" customHeight="1"/>
    <row r="735" ht="14.1" customHeight="1"/>
    <row r="736" ht="14.1" customHeight="1"/>
    <row r="737" ht="14.1" customHeight="1"/>
    <row r="738" ht="14.1" customHeight="1"/>
    <row r="739" ht="14.1" customHeight="1"/>
    <row r="740" ht="14.1" customHeight="1"/>
    <row r="741" ht="14.1" customHeight="1"/>
    <row r="742" ht="14.1" customHeight="1"/>
    <row r="743" ht="14.1" customHeight="1"/>
    <row r="744" ht="14.1" customHeight="1"/>
    <row r="745" ht="14.1" customHeight="1"/>
    <row r="746" ht="14.1" customHeight="1"/>
    <row r="747" ht="14.1" customHeight="1"/>
    <row r="748" ht="14.1" customHeight="1"/>
    <row r="749" ht="14.1" customHeight="1"/>
    <row r="750" ht="14.1" customHeight="1"/>
    <row r="751" ht="14.1" customHeight="1"/>
    <row r="752" ht="14.1" customHeight="1"/>
    <row r="753" ht="14.1" customHeight="1"/>
    <row r="754" ht="14.1" customHeight="1"/>
    <row r="755" ht="14.1" customHeight="1"/>
    <row r="756" ht="14.1" customHeight="1"/>
    <row r="757" ht="14.1" customHeight="1"/>
    <row r="758" ht="14.1" customHeight="1"/>
    <row r="759" ht="14.1" customHeight="1"/>
    <row r="760" ht="14.1" customHeight="1"/>
    <row r="761" ht="14.1" customHeight="1"/>
    <row r="762" ht="14.1" customHeight="1"/>
    <row r="763" ht="14.1" customHeight="1"/>
    <row r="764" ht="14.1" customHeight="1"/>
    <row r="765" ht="14.1" customHeight="1"/>
    <row r="766" ht="14.1" customHeight="1"/>
    <row r="767" ht="14.1" customHeight="1"/>
    <row r="768" ht="14.1" customHeight="1"/>
    <row r="769" ht="14.1" customHeight="1"/>
    <row r="770" ht="14.1" customHeight="1"/>
    <row r="771" ht="14.1" customHeight="1"/>
    <row r="772" ht="14.1" customHeight="1"/>
    <row r="773" ht="14.1" customHeight="1"/>
    <row r="774" ht="14.1" customHeight="1"/>
    <row r="775" ht="14.1" customHeight="1"/>
    <row r="776" ht="14.1" customHeight="1"/>
    <row r="777" ht="14.1" customHeight="1"/>
    <row r="778" ht="14.1" customHeight="1"/>
    <row r="779" ht="14.1" customHeight="1"/>
    <row r="780" ht="14.1" customHeight="1"/>
    <row r="781" ht="14.1" customHeight="1"/>
    <row r="782" ht="14.1" customHeight="1"/>
    <row r="783" ht="14.1" customHeight="1"/>
    <row r="784" ht="14.1" customHeight="1"/>
    <row r="785" ht="14.1" customHeight="1"/>
    <row r="786" ht="14.1" customHeight="1"/>
    <row r="787" ht="14.1" customHeight="1"/>
    <row r="788" ht="14.1" customHeight="1"/>
    <row r="789" ht="14.1" customHeight="1"/>
    <row r="790" ht="14.1" customHeight="1"/>
    <row r="791" ht="14.1" customHeight="1"/>
    <row r="792" ht="14.1" customHeight="1"/>
    <row r="793" ht="14.1" customHeight="1"/>
    <row r="794" ht="14.1" customHeight="1"/>
    <row r="795" ht="14.1" customHeight="1"/>
    <row r="796" ht="14.1" customHeight="1"/>
    <row r="797" ht="14.1" customHeight="1"/>
    <row r="798" ht="14.1" customHeight="1"/>
    <row r="799" ht="14.1" customHeight="1"/>
    <row r="800" ht="14.1" customHeight="1"/>
    <row r="801" ht="14.1" customHeight="1"/>
    <row r="802" ht="14.1" customHeight="1"/>
    <row r="803" ht="14.1" customHeight="1"/>
    <row r="804" ht="14.1" customHeight="1"/>
    <row r="805" ht="14.1" customHeight="1"/>
    <row r="806" ht="14.1" customHeight="1"/>
    <row r="807" ht="14.1" customHeight="1"/>
    <row r="808" ht="14.1" customHeight="1"/>
    <row r="809" ht="14.1" customHeight="1"/>
    <row r="810" ht="14.1" customHeight="1"/>
    <row r="811" ht="14.1" customHeight="1"/>
    <row r="812" ht="14.1" customHeight="1"/>
    <row r="813" ht="14.1" customHeight="1"/>
    <row r="814" ht="14.1" customHeight="1"/>
    <row r="815" ht="14.1" customHeight="1"/>
    <row r="816" ht="14.1" customHeight="1"/>
    <row r="817" ht="14.1" customHeight="1"/>
    <row r="818" ht="14.1" customHeight="1"/>
    <row r="819" ht="14.1" customHeight="1"/>
    <row r="820" ht="14.1" customHeight="1"/>
    <row r="821" ht="14.1" customHeight="1"/>
    <row r="822" ht="14.1" customHeight="1"/>
    <row r="823" ht="14.1" customHeight="1"/>
    <row r="824" ht="14.1" customHeight="1"/>
    <row r="825" ht="14.1" customHeight="1"/>
    <row r="826" ht="14.1" customHeight="1"/>
    <row r="827" ht="14.1" customHeight="1"/>
    <row r="828" ht="14.1" customHeight="1"/>
    <row r="829" ht="14.1" customHeight="1"/>
    <row r="830" ht="14.1" customHeight="1"/>
    <row r="831" ht="14.1" customHeight="1"/>
    <row r="832" ht="14.1" customHeight="1"/>
    <row r="833" ht="14.1" customHeight="1"/>
    <row r="834" ht="14.1" customHeight="1"/>
    <row r="835" ht="14.1" customHeight="1"/>
    <row r="836" ht="14.1" customHeight="1"/>
    <row r="837" ht="14.1" customHeight="1"/>
    <row r="838" ht="14.1" customHeight="1"/>
    <row r="839" ht="14.1" customHeight="1"/>
    <row r="840" ht="14.1" customHeight="1"/>
    <row r="841" ht="14.1" customHeight="1"/>
    <row r="842" ht="14.1" customHeight="1"/>
    <row r="843" ht="14.1" customHeight="1"/>
    <row r="844" ht="14.1" customHeight="1"/>
    <row r="845" ht="14.1" customHeight="1"/>
    <row r="846" ht="14.1" customHeight="1"/>
    <row r="847" ht="14.1" customHeight="1"/>
    <row r="848" ht="14.1" customHeight="1"/>
    <row r="849" ht="14.1" customHeight="1"/>
    <row r="850" ht="14.1" customHeight="1"/>
    <row r="851" ht="14.1" customHeight="1"/>
    <row r="852" ht="14.1" customHeight="1"/>
    <row r="853" ht="14.1" customHeight="1"/>
    <row r="854" ht="14.1" customHeight="1"/>
    <row r="855" ht="14.1" customHeight="1"/>
    <row r="856" ht="14.1" customHeight="1"/>
    <row r="857" ht="14.1" customHeight="1"/>
    <row r="858" ht="14.1" customHeight="1"/>
    <row r="859" ht="14.1" customHeight="1"/>
    <row r="860" ht="14.1" customHeight="1"/>
    <row r="861" ht="14.1" customHeight="1"/>
    <row r="862" ht="14.1" customHeight="1"/>
    <row r="863" ht="14.1" customHeight="1"/>
    <row r="864" ht="14.1" customHeight="1"/>
    <row r="865" ht="14.1" customHeight="1"/>
    <row r="866" ht="14.1" customHeight="1"/>
    <row r="867" ht="14.1" customHeight="1"/>
    <row r="868" ht="14.1" customHeight="1"/>
    <row r="869" ht="14.1" customHeight="1"/>
    <row r="870" ht="14.1" customHeight="1"/>
    <row r="871" ht="14.1" customHeight="1"/>
    <row r="872" ht="14.1" customHeight="1"/>
    <row r="873" ht="14.1" customHeight="1"/>
    <row r="874" ht="14.1" customHeight="1"/>
    <row r="875" ht="14.1" customHeight="1"/>
    <row r="876" ht="14.1" customHeight="1"/>
    <row r="877" ht="14.1" customHeight="1"/>
    <row r="878" ht="14.1" customHeight="1"/>
    <row r="879" ht="14.1" customHeight="1"/>
    <row r="880" ht="14.1" customHeight="1"/>
    <row r="881" ht="14.1" customHeight="1"/>
    <row r="882" ht="14.1" customHeight="1"/>
    <row r="883" ht="14.1" customHeight="1"/>
    <row r="884" ht="14.1" customHeight="1"/>
    <row r="885" ht="14.1" customHeight="1"/>
    <row r="886" ht="14.1" customHeight="1"/>
    <row r="887" ht="14.1" customHeight="1"/>
    <row r="888" ht="14.1" customHeight="1"/>
    <row r="889" ht="14.1" customHeight="1"/>
    <row r="890" ht="14.1" customHeight="1"/>
    <row r="891" ht="14.1" customHeight="1"/>
    <row r="892" ht="14.1" customHeight="1"/>
    <row r="893" ht="14.1" customHeight="1"/>
    <row r="894" ht="14.1" customHeight="1"/>
    <row r="895" ht="14.1" customHeight="1"/>
    <row r="896" ht="14.1" customHeight="1"/>
    <row r="897" ht="14.1" customHeight="1"/>
    <row r="898" ht="14.1" customHeight="1"/>
    <row r="899" ht="14.1" customHeight="1"/>
    <row r="900" ht="14.1" customHeight="1"/>
    <row r="901" ht="14.1" customHeight="1"/>
    <row r="902" ht="14.1" customHeight="1"/>
    <row r="903" ht="14.1" customHeight="1"/>
    <row r="904" ht="14.1" customHeight="1"/>
    <row r="905" ht="14.1" customHeight="1"/>
    <row r="906" ht="14.1" customHeight="1"/>
    <row r="907" ht="14.1" customHeight="1"/>
    <row r="908" ht="14.1" customHeight="1"/>
    <row r="909" ht="14.1" customHeight="1"/>
    <row r="910" ht="14.1" customHeight="1"/>
    <row r="911" ht="14.1" customHeight="1"/>
    <row r="912" ht="14.1" customHeight="1"/>
    <row r="913" ht="14.1" customHeight="1"/>
    <row r="914" ht="14.1" customHeight="1"/>
    <row r="915" ht="14.1" customHeight="1"/>
    <row r="916" ht="14.1" customHeight="1"/>
    <row r="917" ht="14.1" customHeight="1"/>
    <row r="918" ht="14.1" customHeight="1"/>
    <row r="919" ht="14.1" customHeight="1"/>
    <row r="920" ht="14.1" customHeight="1"/>
    <row r="921" ht="14.1" customHeight="1"/>
    <row r="922" ht="14.1" customHeight="1"/>
    <row r="923" ht="14.1" customHeight="1"/>
    <row r="924" ht="14.1" customHeight="1"/>
    <row r="925" ht="14.1" customHeight="1"/>
    <row r="926" ht="14.1" customHeight="1"/>
    <row r="927" ht="14.1" customHeight="1"/>
    <row r="928" ht="14.1" customHeight="1"/>
    <row r="929" ht="14.1" customHeight="1"/>
    <row r="930" ht="14.1" customHeight="1"/>
    <row r="931" ht="14.1" customHeight="1"/>
    <row r="932" ht="14.1" customHeight="1"/>
    <row r="933" ht="14.1" customHeight="1"/>
    <row r="934" ht="14.1" customHeight="1"/>
    <row r="935" ht="14.1" customHeight="1"/>
    <row r="936" ht="14.1" customHeight="1"/>
    <row r="937" ht="14.1" customHeight="1"/>
    <row r="938" ht="14.1" customHeight="1"/>
    <row r="939" ht="14.1" customHeight="1"/>
    <row r="940" ht="14.1" customHeight="1"/>
    <row r="941" ht="14.1" customHeight="1"/>
    <row r="942" ht="14.1" customHeight="1"/>
    <row r="943" ht="14.1" customHeight="1"/>
    <row r="944" ht="14.1" customHeight="1"/>
    <row r="945" ht="14.1" customHeight="1"/>
    <row r="946" ht="14.1" customHeight="1"/>
    <row r="947" ht="14.1" customHeight="1"/>
    <row r="948" ht="14.1" customHeight="1"/>
    <row r="949" ht="14.1" customHeight="1"/>
    <row r="950" ht="14.1" customHeight="1"/>
    <row r="951" ht="14.1" customHeight="1"/>
    <row r="952" ht="14.1" customHeight="1"/>
    <row r="953" ht="14.1" customHeight="1"/>
    <row r="954" ht="14.1" customHeight="1"/>
    <row r="955" ht="14.1" customHeight="1"/>
    <row r="956" ht="14.1" customHeight="1"/>
    <row r="957" ht="14.1" customHeight="1"/>
    <row r="958" ht="14.1" customHeight="1"/>
    <row r="959" ht="14.1" customHeight="1"/>
    <row r="960" ht="14.1" customHeight="1"/>
    <row r="961" ht="14.1" customHeight="1"/>
    <row r="962" ht="14.1" customHeight="1"/>
    <row r="963" ht="14.1" customHeight="1"/>
    <row r="964" ht="14.1" customHeight="1"/>
    <row r="965" ht="14.1" customHeight="1"/>
    <row r="966" ht="14.1" customHeight="1"/>
    <row r="967" ht="14.1" customHeight="1"/>
    <row r="968" ht="14.1" customHeight="1"/>
    <row r="969" ht="14.1" customHeight="1"/>
    <row r="970" ht="14.1" customHeight="1"/>
    <row r="971" ht="14.1" customHeight="1"/>
    <row r="972" ht="14.1" customHeight="1"/>
    <row r="973" ht="14.1" customHeight="1"/>
    <row r="974" ht="14.1" customHeight="1"/>
    <row r="975" ht="14.1" customHeight="1"/>
    <row r="976" ht="14.1" customHeight="1"/>
    <row r="977" ht="14.1" customHeight="1"/>
    <row r="978" ht="14.1" customHeight="1"/>
    <row r="979" ht="14.1" customHeight="1"/>
    <row r="980" ht="14.1" customHeight="1"/>
    <row r="981" ht="14.1" customHeight="1"/>
    <row r="982" ht="14.1" customHeight="1"/>
    <row r="983" ht="14.1" customHeight="1"/>
    <row r="984" ht="14.1" customHeight="1"/>
    <row r="985" ht="14.1" customHeight="1"/>
    <row r="986" ht="14.1" customHeight="1"/>
    <row r="987" ht="14.1" customHeight="1"/>
    <row r="988" ht="14.1" customHeight="1"/>
    <row r="989" ht="14.1" customHeight="1"/>
    <row r="990" ht="14.1" customHeight="1"/>
    <row r="991" ht="14.1" customHeight="1"/>
    <row r="992" ht="14.1" customHeight="1"/>
    <row r="993" ht="14.1" customHeight="1"/>
    <row r="994" ht="14.1" customHeight="1"/>
    <row r="995" ht="14.1" customHeight="1"/>
    <row r="996" ht="14.1" customHeight="1"/>
    <row r="997" ht="14.1" customHeight="1"/>
    <row r="998" ht="14.1" customHeight="1"/>
    <row r="999" ht="14.1" customHeight="1"/>
    <row r="1000" ht="14.1" customHeight="1"/>
    <row r="1001" ht="14.1" customHeight="1"/>
    <row r="1002" ht="14.1" customHeight="1"/>
    <row r="1003" ht="14.1" customHeight="1"/>
    <row r="1004" ht="14.1" customHeight="1"/>
    <row r="1005" ht="14.1" customHeight="1"/>
    <row r="1006" ht="14.1" customHeight="1"/>
    <row r="1007" ht="14.1" customHeight="1"/>
    <row r="1008" ht="14.1" customHeight="1"/>
    <row r="1009" ht="14.1" customHeight="1"/>
    <row r="1010" ht="14.1" customHeight="1"/>
    <row r="1011" ht="14.1" customHeight="1"/>
    <row r="1012" ht="14.1" customHeight="1"/>
    <row r="1013" ht="14.1" customHeight="1"/>
    <row r="1014" ht="14.1" customHeight="1"/>
    <row r="1015" ht="14.1" customHeight="1"/>
    <row r="1016" ht="14.1" customHeight="1"/>
    <row r="1017" ht="14.1" customHeight="1"/>
    <row r="1018" ht="14.1" customHeight="1"/>
    <row r="1019" ht="14.1" customHeight="1"/>
    <row r="1020" ht="14.1" customHeight="1"/>
    <row r="1021" ht="14.1" customHeight="1"/>
    <row r="1022" ht="14.1" customHeight="1"/>
    <row r="1023" ht="14.1" customHeight="1"/>
    <row r="1024" ht="14.1" customHeight="1"/>
    <row r="1025" ht="14.1" customHeight="1"/>
    <row r="1026" ht="14.1" customHeight="1"/>
    <row r="1027" ht="14.1" customHeight="1"/>
    <row r="1028" ht="14.1" customHeight="1"/>
    <row r="1029" ht="14.1" customHeight="1"/>
    <row r="1030" ht="14.1" customHeight="1"/>
    <row r="1031" ht="14.1" customHeight="1"/>
    <row r="1032" ht="14.1" customHeight="1"/>
    <row r="1033" ht="14.1" customHeight="1"/>
    <row r="1034" ht="14.1" customHeight="1"/>
    <row r="1035" ht="14.1" customHeight="1"/>
    <row r="1036" ht="14.1" customHeight="1"/>
    <row r="1037" ht="14.1" customHeight="1"/>
    <row r="1038" ht="14.1" customHeight="1"/>
    <row r="1039" ht="14.1" customHeight="1"/>
    <row r="1040" ht="14.1" customHeight="1"/>
    <row r="1041" ht="14.1" customHeight="1"/>
    <row r="1042" ht="14.1" customHeight="1"/>
    <row r="1043" ht="14.1" customHeight="1"/>
    <row r="1044" ht="14.1" customHeight="1"/>
    <row r="1045" ht="14.1" customHeight="1"/>
    <row r="1046" ht="14.1" customHeight="1"/>
    <row r="1047" ht="14.1" customHeight="1"/>
    <row r="1048" ht="14.1" customHeight="1"/>
    <row r="1049" ht="14.1" customHeight="1"/>
    <row r="1050" ht="14.1" customHeight="1"/>
    <row r="1051" ht="14.1" customHeight="1"/>
    <row r="1052" ht="14.1" customHeight="1"/>
    <row r="1053" ht="14.1" customHeight="1"/>
    <row r="1054" ht="14.1" customHeight="1"/>
    <row r="1055" ht="14.1" customHeight="1"/>
    <row r="1056" ht="14.1" customHeight="1"/>
    <row r="1057" ht="14.1" customHeight="1"/>
    <row r="1058" ht="14.1" customHeight="1"/>
    <row r="1059" ht="14.1" customHeight="1"/>
    <row r="1060" ht="14.1" customHeight="1"/>
    <row r="1061" ht="14.1" customHeight="1"/>
    <row r="1062" ht="14.1" customHeight="1"/>
    <row r="1063" ht="14.1" customHeight="1"/>
    <row r="1064" ht="14.1" customHeight="1"/>
    <row r="1065" ht="14.1" customHeight="1"/>
    <row r="1066" ht="14.1" customHeight="1"/>
    <row r="1067" ht="14.1" customHeight="1"/>
    <row r="1068" ht="14.1" customHeight="1"/>
    <row r="1069" ht="14.1" customHeight="1"/>
    <row r="1070" ht="14.1" customHeight="1"/>
    <row r="1071" ht="14.1" customHeight="1"/>
    <row r="1072" ht="14.1" customHeight="1"/>
    <row r="1073" ht="14.1" customHeight="1"/>
    <row r="1074" ht="14.1" customHeight="1"/>
    <row r="1075" ht="14.1" customHeight="1"/>
    <row r="1076" ht="14.1" customHeight="1"/>
    <row r="1077" ht="14.1" customHeight="1"/>
    <row r="1078" ht="14.1" customHeight="1"/>
    <row r="1079" ht="14.1" customHeight="1"/>
    <row r="1080" ht="14.1" customHeight="1"/>
    <row r="1081" ht="14.1" customHeight="1"/>
    <row r="1082" ht="14.1" customHeight="1"/>
    <row r="1083" ht="14.1" customHeight="1"/>
    <row r="1084" ht="14.1" customHeight="1"/>
    <row r="1085" ht="14.1" customHeight="1"/>
    <row r="1086" ht="14.1" customHeight="1"/>
    <row r="1087" ht="14.1" customHeight="1"/>
    <row r="1088" ht="14.1" customHeight="1"/>
    <row r="1089" ht="14.1" customHeight="1"/>
    <row r="1090" ht="14.1" customHeight="1"/>
    <row r="1091" ht="14.1" customHeight="1"/>
    <row r="1092" ht="14.1" customHeight="1"/>
    <row r="1093" ht="14.1" customHeight="1"/>
    <row r="1094" ht="14.1" customHeight="1"/>
    <row r="1095" ht="14.1" customHeight="1"/>
    <row r="1096" ht="14.1" customHeight="1"/>
    <row r="1097" ht="14.1" customHeight="1"/>
    <row r="1098" ht="14.1" customHeight="1"/>
    <row r="1099" ht="14.1" customHeight="1"/>
    <row r="1100" ht="14.1" customHeight="1"/>
    <row r="1101" ht="14.1" customHeight="1"/>
    <row r="1102" ht="14.1" customHeight="1"/>
    <row r="1103" ht="14.1" customHeight="1"/>
    <row r="1104" ht="14.1" customHeight="1"/>
    <row r="1105" ht="14.1" customHeight="1"/>
    <row r="1106" ht="14.1" customHeight="1"/>
    <row r="1107" ht="14.1" customHeight="1"/>
    <row r="1108" ht="14.1" customHeight="1"/>
    <row r="1109" ht="14.1" customHeight="1"/>
    <row r="1110" ht="14.1" customHeight="1"/>
    <row r="1111" ht="14.1" customHeight="1"/>
    <row r="1112" ht="14.1" customHeight="1"/>
    <row r="1113" ht="14.1" customHeight="1"/>
    <row r="1114" ht="14.1" customHeight="1"/>
    <row r="1115" ht="14.1" customHeight="1"/>
    <row r="1116" ht="14.1" customHeight="1"/>
    <row r="1117" ht="14.1" customHeight="1"/>
    <row r="1118" ht="14.1" customHeight="1"/>
    <row r="1119" ht="14.1" customHeight="1"/>
    <row r="1120" ht="14.1" customHeight="1"/>
    <row r="1121" ht="14.1" customHeight="1"/>
    <row r="1122" ht="14.1" customHeight="1"/>
    <row r="1123" ht="14.1" customHeight="1"/>
    <row r="1124" ht="14.1" customHeight="1"/>
    <row r="1125" ht="14.1" customHeight="1"/>
    <row r="1126" ht="14.1" customHeight="1"/>
    <row r="1127" ht="14.1" customHeight="1"/>
    <row r="1128" ht="14.1" customHeight="1"/>
    <row r="1129" ht="14.1" customHeight="1"/>
    <row r="1130" ht="14.1" customHeight="1"/>
    <row r="1131" ht="14.1" customHeight="1"/>
    <row r="1132" ht="14.1" customHeight="1"/>
    <row r="1133" ht="14.1" customHeight="1"/>
    <row r="1134" ht="14.1" customHeight="1"/>
    <row r="1135" ht="14.1" customHeight="1"/>
    <row r="1136" ht="14.1" customHeight="1"/>
    <row r="1137" ht="14.1" customHeight="1"/>
    <row r="1138" ht="14.1" customHeight="1"/>
    <row r="1139" ht="14.1" customHeight="1"/>
    <row r="1140" ht="14.1" customHeight="1"/>
    <row r="1141" ht="14.1" customHeight="1"/>
    <row r="1142" ht="14.1" customHeight="1"/>
    <row r="1143" ht="14.1" customHeight="1"/>
    <row r="1144" ht="14.1" customHeight="1"/>
    <row r="1145" ht="14.1" customHeight="1"/>
    <row r="1146" ht="14.1" customHeight="1"/>
    <row r="1147" ht="14.1" customHeight="1"/>
    <row r="1148" ht="14.1" customHeight="1"/>
    <row r="1149" ht="14.1" customHeight="1"/>
    <row r="1150" ht="14.1" customHeight="1"/>
    <row r="1151" ht="14.1" customHeight="1"/>
    <row r="1152" ht="14.1" customHeight="1"/>
    <row r="1153" ht="14.1" customHeight="1"/>
    <row r="1154" ht="14.1" customHeight="1"/>
    <row r="1155" ht="14.1" customHeight="1"/>
    <row r="1156" ht="14.1" customHeight="1"/>
    <row r="1157" ht="14.1" customHeight="1"/>
    <row r="1158" ht="14.1" customHeight="1"/>
    <row r="1159" ht="14.1" customHeight="1"/>
    <row r="1160" ht="14.1" customHeight="1"/>
    <row r="1161" ht="14.1" customHeight="1"/>
    <row r="1162" ht="14.1" customHeight="1"/>
    <row r="1163" ht="14.1" customHeight="1"/>
    <row r="1164" ht="14.1" customHeight="1"/>
    <row r="1165" ht="14.1" customHeight="1"/>
    <row r="1166" ht="14.1" customHeight="1"/>
    <row r="1167" ht="14.1" customHeight="1"/>
    <row r="1168" ht="14.1" customHeight="1"/>
    <row r="1169" ht="14.1" customHeight="1"/>
    <row r="1170" ht="14.1" customHeight="1"/>
    <row r="1171" ht="14.1" customHeight="1"/>
    <row r="1172" ht="14.1" customHeight="1"/>
    <row r="1173" ht="14.1" customHeight="1"/>
    <row r="1174" ht="14.1" customHeight="1"/>
    <row r="1175" ht="14.1" customHeight="1"/>
    <row r="1176" ht="14.1" customHeight="1"/>
    <row r="1177" ht="14.1" customHeight="1"/>
    <row r="1178" ht="14.1" customHeight="1"/>
    <row r="1179" ht="14.1" customHeight="1"/>
    <row r="1180" ht="14.1" customHeight="1"/>
    <row r="1181" ht="14.1" customHeight="1"/>
    <row r="1182" ht="14.1" customHeight="1"/>
    <row r="1183" ht="14.1" customHeight="1"/>
    <row r="1184" ht="14.1" customHeight="1"/>
    <row r="1185" ht="14.1" customHeight="1"/>
    <row r="1186" ht="14.1" customHeight="1"/>
    <row r="1187" ht="14.1" customHeight="1"/>
    <row r="1188" ht="14.1" customHeight="1"/>
    <row r="1189" ht="14.1" customHeight="1"/>
    <row r="1190" ht="14.1" customHeight="1"/>
    <row r="1191" ht="14.1" customHeight="1"/>
    <row r="1192" ht="14.1" customHeight="1"/>
    <row r="1193" ht="14.1" customHeight="1"/>
    <row r="1194" ht="14.1" customHeight="1"/>
    <row r="1195" ht="14.1" customHeight="1"/>
    <row r="1196" ht="14.1" customHeight="1"/>
    <row r="1197" ht="14.1" customHeight="1"/>
    <row r="1198" ht="14.1" customHeight="1"/>
    <row r="1199" ht="14.1" customHeight="1"/>
    <row r="1200" ht="14.1" customHeight="1"/>
    <row r="1201" ht="14.1" customHeight="1"/>
    <row r="1202" ht="14.1" customHeight="1"/>
    <row r="1203" ht="14.1" customHeight="1"/>
    <row r="1204" ht="14.1" customHeight="1"/>
    <row r="1205" ht="14.1" customHeight="1"/>
    <row r="1206" ht="14.1" customHeight="1"/>
    <row r="1207" ht="14.1" customHeight="1"/>
  </sheetData>
  <sheetProtection algorithmName="SHA-512" hashValue="oK51RNNGkZsfpH8vYJgUwC4Lda2cCyqrYLlmaTj2x0IlHrmSeGF/QMJBfDjkGbOJ9jO2MLI56wfIsgU//tiaNg==" saltValue="Hc4hkJINYiObfJwhTm1W3Q==" spinCount="100000" sheet="1" objects="1" scenarios="1" selectLockedCells="1"/>
  <mergeCells count="801">
    <mergeCell ref="T153:U155"/>
    <mergeCell ref="F155:S155"/>
    <mergeCell ref="C156:S156"/>
    <mergeCell ref="T156:U157"/>
    <mergeCell ref="C157:S157"/>
    <mergeCell ref="C158:S158"/>
    <mergeCell ref="T158:U159"/>
    <mergeCell ref="V158:W159"/>
    <mergeCell ref="D274:M274"/>
    <mergeCell ref="F249:S249"/>
    <mergeCell ref="C164:S164"/>
    <mergeCell ref="T164:U165"/>
    <mergeCell ref="V164:W165"/>
    <mergeCell ref="C165:S165"/>
    <mergeCell ref="T249:U259"/>
    <mergeCell ref="C250:E253"/>
    <mergeCell ref="F250:S250"/>
    <mergeCell ref="F251:S251"/>
    <mergeCell ref="F252:S252"/>
    <mergeCell ref="F253:S253"/>
    <mergeCell ref="B270:D270"/>
    <mergeCell ref="E270:G270"/>
    <mergeCell ref="H270:K270"/>
    <mergeCell ref="L270:O270"/>
    <mergeCell ref="C41:J41"/>
    <mergeCell ref="AK106:AQ107"/>
    <mergeCell ref="AK218:AQ218"/>
    <mergeCell ref="AK267:AQ268"/>
    <mergeCell ref="AK323:AQ324"/>
    <mergeCell ref="AK379:AQ380"/>
    <mergeCell ref="AK441:AQ442"/>
    <mergeCell ref="T359:U362"/>
    <mergeCell ref="T431:U431"/>
    <mergeCell ref="T432:U433"/>
    <mergeCell ref="T436:U436"/>
    <mergeCell ref="T437:U437"/>
    <mergeCell ref="T438:U438"/>
    <mergeCell ref="T439:U439"/>
    <mergeCell ref="V402:W402"/>
    <mergeCell ref="V394:W394"/>
    <mergeCell ref="X390:Y391"/>
    <mergeCell ref="X392:Y393"/>
    <mergeCell ref="T379:U379"/>
    <mergeCell ref="T162:U163"/>
    <mergeCell ref="V162:W163"/>
    <mergeCell ref="O274:Y274"/>
    <mergeCell ref="B151:Q152"/>
    <mergeCell ref="R151:S152"/>
    <mergeCell ref="F460:S460"/>
    <mergeCell ref="F461:S461"/>
    <mergeCell ref="F462:S462"/>
    <mergeCell ref="T462:U462"/>
    <mergeCell ref="V462:W462"/>
    <mergeCell ref="T460:U460"/>
    <mergeCell ref="T461:U461"/>
    <mergeCell ref="T456:U457"/>
    <mergeCell ref="V456:W457"/>
    <mergeCell ref="F457:S457"/>
    <mergeCell ref="F458:S458"/>
    <mergeCell ref="T458:U458"/>
    <mergeCell ref="V458:W458"/>
    <mergeCell ref="F456:S456"/>
    <mergeCell ref="F459:S459"/>
    <mergeCell ref="T459:U459"/>
    <mergeCell ref="V459:W459"/>
    <mergeCell ref="T480:U480"/>
    <mergeCell ref="V480:W480"/>
    <mergeCell ref="C479:S479"/>
    <mergeCell ref="T479:U479"/>
    <mergeCell ref="V479:W479"/>
    <mergeCell ref="C480:S480"/>
    <mergeCell ref="B468:Q469"/>
    <mergeCell ref="R468:S469"/>
    <mergeCell ref="T468:U469"/>
    <mergeCell ref="V468:W469"/>
    <mergeCell ref="C489:S489"/>
    <mergeCell ref="T489:U489"/>
    <mergeCell ref="V489:W489"/>
    <mergeCell ref="B486:Q487"/>
    <mergeCell ref="R486:S487"/>
    <mergeCell ref="T486:U487"/>
    <mergeCell ref="V486:W487"/>
    <mergeCell ref="C481:S481"/>
    <mergeCell ref="T481:U481"/>
    <mergeCell ref="V481:W481"/>
    <mergeCell ref="X490:Y491"/>
    <mergeCell ref="T493:U493"/>
    <mergeCell ref="V493:W493"/>
    <mergeCell ref="T494:U494"/>
    <mergeCell ref="V494:W494"/>
    <mergeCell ref="C495:S496"/>
    <mergeCell ref="T495:U496"/>
    <mergeCell ref="V495:W496"/>
    <mergeCell ref="B490:Q491"/>
    <mergeCell ref="R490:S492"/>
    <mergeCell ref="T490:U492"/>
    <mergeCell ref="V490:W492"/>
    <mergeCell ref="T497:U498"/>
    <mergeCell ref="V497:W498"/>
    <mergeCell ref="B499:Q500"/>
    <mergeCell ref="R499:S500"/>
    <mergeCell ref="T499:U500"/>
    <mergeCell ref="V499:W500"/>
    <mergeCell ref="R504:V504"/>
    <mergeCell ref="X499:Y500"/>
    <mergeCell ref="T501:U502"/>
    <mergeCell ref="V501:W502"/>
    <mergeCell ref="T503:U503"/>
    <mergeCell ref="V503:W503"/>
    <mergeCell ref="X486:Y487"/>
    <mergeCell ref="C488:S488"/>
    <mergeCell ref="T488:U488"/>
    <mergeCell ref="V488:W488"/>
    <mergeCell ref="V483:W483"/>
    <mergeCell ref="C484:S484"/>
    <mergeCell ref="T484:U484"/>
    <mergeCell ref="V484:W484"/>
    <mergeCell ref="C485:S485"/>
    <mergeCell ref="T485:U485"/>
    <mergeCell ref="V485:W485"/>
    <mergeCell ref="T482:U483"/>
    <mergeCell ref="C482:S482"/>
    <mergeCell ref="V482:W482"/>
    <mergeCell ref="X474:Y475"/>
    <mergeCell ref="T476:U477"/>
    <mergeCell ref="V476:W477"/>
    <mergeCell ref="C478:S478"/>
    <mergeCell ref="T478:U478"/>
    <mergeCell ref="V478:W478"/>
    <mergeCell ref="C472:S472"/>
    <mergeCell ref="T472:U473"/>
    <mergeCell ref="V472:W473"/>
    <mergeCell ref="C473:S473"/>
    <mergeCell ref="B474:Q475"/>
    <mergeCell ref="R474:S475"/>
    <mergeCell ref="T474:U475"/>
    <mergeCell ref="V474:W475"/>
    <mergeCell ref="X468:Y469"/>
    <mergeCell ref="C470:S470"/>
    <mergeCell ref="T470:U471"/>
    <mergeCell ref="V470:W471"/>
    <mergeCell ref="C471:S471"/>
    <mergeCell ref="F463:S463"/>
    <mergeCell ref="T463:U463"/>
    <mergeCell ref="V463:W463"/>
    <mergeCell ref="F464:S465"/>
    <mergeCell ref="F466:S466"/>
    <mergeCell ref="F467:S467"/>
    <mergeCell ref="T466:U466"/>
    <mergeCell ref="T467:U467"/>
    <mergeCell ref="T464:U465"/>
    <mergeCell ref="D448:M448"/>
    <mergeCell ref="B452:S453"/>
    <mergeCell ref="T452:U453"/>
    <mergeCell ref="V452:W453"/>
    <mergeCell ref="O448:Y448"/>
    <mergeCell ref="X452:Y453"/>
    <mergeCell ref="B454:Q455"/>
    <mergeCell ref="R454:S455"/>
    <mergeCell ref="T454:U455"/>
    <mergeCell ref="V454:W455"/>
    <mergeCell ref="X454:Y455"/>
    <mergeCell ref="B444:D444"/>
    <mergeCell ref="E444:G444"/>
    <mergeCell ref="H444:K444"/>
    <mergeCell ref="L444:O444"/>
    <mergeCell ref="P444:R444"/>
    <mergeCell ref="S444:Y444"/>
    <mergeCell ref="F436:S436"/>
    <mergeCell ref="T440:U440"/>
    <mergeCell ref="V440:W440"/>
    <mergeCell ref="T441:U441"/>
    <mergeCell ref="V441:W441"/>
    <mergeCell ref="B442:V442"/>
    <mergeCell ref="W442:Y442"/>
    <mergeCell ref="F432:S433"/>
    <mergeCell ref="V432:W432"/>
    <mergeCell ref="V433:W433"/>
    <mergeCell ref="F434:S435"/>
    <mergeCell ref="T434:U435"/>
    <mergeCell ref="V434:W435"/>
    <mergeCell ref="F426:S426"/>
    <mergeCell ref="F427:S427"/>
    <mergeCell ref="T428:U428"/>
    <mergeCell ref="V428:W428"/>
    <mergeCell ref="T429:U430"/>
    <mergeCell ref="V429:W430"/>
    <mergeCell ref="T427:U427"/>
    <mergeCell ref="F422:S422"/>
    <mergeCell ref="F423:S423"/>
    <mergeCell ref="T423:U423"/>
    <mergeCell ref="V423:W423"/>
    <mergeCell ref="F424:S425"/>
    <mergeCell ref="V424:W424"/>
    <mergeCell ref="T420:U422"/>
    <mergeCell ref="T424:U425"/>
    <mergeCell ref="T426:U426"/>
    <mergeCell ref="F417:S418"/>
    <mergeCell ref="V417:W417"/>
    <mergeCell ref="F419:S419"/>
    <mergeCell ref="F420:S421"/>
    <mergeCell ref="V420:W421"/>
    <mergeCell ref="T414:U414"/>
    <mergeCell ref="V414:W414"/>
    <mergeCell ref="T415:U415"/>
    <mergeCell ref="V415:W415"/>
    <mergeCell ref="F416:S416"/>
    <mergeCell ref="T416:U416"/>
    <mergeCell ref="V416:W416"/>
    <mergeCell ref="T417:U419"/>
    <mergeCell ref="C403:S404"/>
    <mergeCell ref="T403:U404"/>
    <mergeCell ref="T405:U406"/>
    <mergeCell ref="V405:W406"/>
    <mergeCell ref="C406:S406"/>
    <mergeCell ref="C399:S399"/>
    <mergeCell ref="C400:S400"/>
    <mergeCell ref="T400:U401"/>
    <mergeCell ref="C401:S401"/>
    <mergeCell ref="C402:S402"/>
    <mergeCell ref="T402:U402"/>
    <mergeCell ref="T399:U399"/>
    <mergeCell ref="C395:S395"/>
    <mergeCell ref="C396:S396"/>
    <mergeCell ref="T396:U396"/>
    <mergeCell ref="C397:S398"/>
    <mergeCell ref="D386:M386"/>
    <mergeCell ref="B390:S391"/>
    <mergeCell ref="T390:U391"/>
    <mergeCell ref="V390:W391"/>
    <mergeCell ref="T395:U395"/>
    <mergeCell ref="T397:U398"/>
    <mergeCell ref="B392:Q393"/>
    <mergeCell ref="R392:S393"/>
    <mergeCell ref="T392:U393"/>
    <mergeCell ref="V392:W393"/>
    <mergeCell ref="T394:U394"/>
    <mergeCell ref="O386:Y386"/>
    <mergeCell ref="H382:K382"/>
    <mergeCell ref="L382:O382"/>
    <mergeCell ref="P382:R382"/>
    <mergeCell ref="S382:Y382"/>
    <mergeCell ref="V370:W371"/>
    <mergeCell ref="C372:S372"/>
    <mergeCell ref="T372:U378"/>
    <mergeCell ref="C374:S374"/>
    <mergeCell ref="C375:S376"/>
    <mergeCell ref="V375:W376"/>
    <mergeCell ref="C377:S378"/>
    <mergeCell ref="T370:U371"/>
    <mergeCell ref="E382:G382"/>
    <mergeCell ref="B380:V380"/>
    <mergeCell ref="W380:Y380"/>
    <mergeCell ref="B382:D382"/>
    <mergeCell ref="V379:W379"/>
    <mergeCell ref="C365:S365"/>
    <mergeCell ref="C366:S366"/>
    <mergeCell ref="C367:S367"/>
    <mergeCell ref="C368:S368"/>
    <mergeCell ref="C369:S369"/>
    <mergeCell ref="C370:S370"/>
    <mergeCell ref="T364:U365"/>
    <mergeCell ref="T366:U367"/>
    <mergeCell ref="T368:U369"/>
    <mergeCell ref="C354:S354"/>
    <mergeCell ref="T354:U358"/>
    <mergeCell ref="V354:W354"/>
    <mergeCell ref="C355:S358"/>
    <mergeCell ref="C363:S363"/>
    <mergeCell ref="C364:S364"/>
    <mergeCell ref="D350:S350"/>
    <mergeCell ref="D351:S351"/>
    <mergeCell ref="C352:S352"/>
    <mergeCell ref="C353:S353"/>
    <mergeCell ref="T353:U353"/>
    <mergeCell ref="V353:W353"/>
    <mergeCell ref="T344:U352"/>
    <mergeCell ref="T363:U363"/>
    <mergeCell ref="C344:S344"/>
    <mergeCell ref="D345:S345"/>
    <mergeCell ref="D346:S346"/>
    <mergeCell ref="D347:S347"/>
    <mergeCell ref="D348:S348"/>
    <mergeCell ref="D349:S349"/>
    <mergeCell ref="C359:S359"/>
    <mergeCell ref="C360:S360"/>
    <mergeCell ref="C361:S361"/>
    <mergeCell ref="C362:S362"/>
    <mergeCell ref="C342:S342"/>
    <mergeCell ref="T342:U342"/>
    <mergeCell ref="V342:W342"/>
    <mergeCell ref="C343:S343"/>
    <mergeCell ref="T343:U343"/>
    <mergeCell ref="V343:W343"/>
    <mergeCell ref="C340:S340"/>
    <mergeCell ref="T340:U340"/>
    <mergeCell ref="V340:W340"/>
    <mergeCell ref="C341:S341"/>
    <mergeCell ref="T341:U341"/>
    <mergeCell ref="V341:W341"/>
    <mergeCell ref="C338:S338"/>
    <mergeCell ref="T338:U338"/>
    <mergeCell ref="V338:W338"/>
    <mergeCell ref="C339:S339"/>
    <mergeCell ref="T339:U339"/>
    <mergeCell ref="V339:W339"/>
    <mergeCell ref="D330:M330"/>
    <mergeCell ref="B334:S335"/>
    <mergeCell ref="T334:U335"/>
    <mergeCell ref="V334:W335"/>
    <mergeCell ref="O330:Y330"/>
    <mergeCell ref="X334:Y335"/>
    <mergeCell ref="B336:Q337"/>
    <mergeCell ref="R336:S337"/>
    <mergeCell ref="T336:U337"/>
    <mergeCell ref="V336:W337"/>
    <mergeCell ref="X336:Y337"/>
    <mergeCell ref="B326:D326"/>
    <mergeCell ref="E326:G326"/>
    <mergeCell ref="H326:K326"/>
    <mergeCell ref="L326:O326"/>
    <mergeCell ref="P326:R326"/>
    <mergeCell ref="S326:Y326"/>
    <mergeCell ref="C321:S321"/>
    <mergeCell ref="T321:U321"/>
    <mergeCell ref="V321:W321"/>
    <mergeCell ref="T322:U322"/>
    <mergeCell ref="V322:W322"/>
    <mergeCell ref="B324:V324"/>
    <mergeCell ref="W324:Y324"/>
    <mergeCell ref="C319:S319"/>
    <mergeCell ref="T319:U319"/>
    <mergeCell ref="V319:W319"/>
    <mergeCell ref="C320:S320"/>
    <mergeCell ref="T320:U320"/>
    <mergeCell ref="V320:W320"/>
    <mergeCell ref="X315:Y316"/>
    <mergeCell ref="C317:S317"/>
    <mergeCell ref="T317:U317"/>
    <mergeCell ref="V317:W317"/>
    <mergeCell ref="C318:S318"/>
    <mergeCell ref="T318:U318"/>
    <mergeCell ref="C312:S312"/>
    <mergeCell ref="T314:U314"/>
    <mergeCell ref="V314:W314"/>
    <mergeCell ref="B315:Q316"/>
    <mergeCell ref="R315:S316"/>
    <mergeCell ref="T315:U316"/>
    <mergeCell ref="V315:W316"/>
    <mergeCell ref="F310:S310"/>
    <mergeCell ref="T310:U310"/>
    <mergeCell ref="V310:W310"/>
    <mergeCell ref="F311:S311"/>
    <mergeCell ref="T311:U311"/>
    <mergeCell ref="V311:W311"/>
    <mergeCell ref="T312:U313"/>
    <mergeCell ref="F307:S307"/>
    <mergeCell ref="T307:U307"/>
    <mergeCell ref="V307:W307"/>
    <mergeCell ref="F308:S308"/>
    <mergeCell ref="T308:U309"/>
    <mergeCell ref="V308:W309"/>
    <mergeCell ref="F309:S309"/>
    <mergeCell ref="F304:S304"/>
    <mergeCell ref="T304:U304"/>
    <mergeCell ref="F305:S305"/>
    <mergeCell ref="T305:U305"/>
    <mergeCell ref="F306:S306"/>
    <mergeCell ref="T306:U306"/>
    <mergeCell ref="F302:S302"/>
    <mergeCell ref="T302:U302"/>
    <mergeCell ref="F303:S303"/>
    <mergeCell ref="T303:U303"/>
    <mergeCell ref="X295:Y296"/>
    <mergeCell ref="C297:S297"/>
    <mergeCell ref="T297:U297"/>
    <mergeCell ref="V297:W297"/>
    <mergeCell ref="C299:S299"/>
    <mergeCell ref="T299:U300"/>
    <mergeCell ref="C300:S300"/>
    <mergeCell ref="T294:U294"/>
    <mergeCell ref="V294:W294"/>
    <mergeCell ref="B295:Q296"/>
    <mergeCell ref="R295:S296"/>
    <mergeCell ref="T295:U296"/>
    <mergeCell ref="V295:W296"/>
    <mergeCell ref="C298:S298"/>
    <mergeCell ref="T298:U298"/>
    <mergeCell ref="C301:S301"/>
    <mergeCell ref="T301:U301"/>
    <mergeCell ref="F289:S289"/>
    <mergeCell ref="V289:W289"/>
    <mergeCell ref="F290:S290"/>
    <mergeCell ref="F291:S291"/>
    <mergeCell ref="T291:U291"/>
    <mergeCell ref="V291:W291"/>
    <mergeCell ref="T289:U290"/>
    <mergeCell ref="T292:U293"/>
    <mergeCell ref="F287:S287"/>
    <mergeCell ref="T287:U287"/>
    <mergeCell ref="V287:W287"/>
    <mergeCell ref="F288:S288"/>
    <mergeCell ref="T288:U288"/>
    <mergeCell ref="V288:W288"/>
    <mergeCell ref="C292:S292"/>
    <mergeCell ref="C284:S284"/>
    <mergeCell ref="T284:U284"/>
    <mergeCell ref="F285:S285"/>
    <mergeCell ref="T285:U285"/>
    <mergeCell ref="V285:W285"/>
    <mergeCell ref="F286:S286"/>
    <mergeCell ref="T286:U286"/>
    <mergeCell ref="V286:W286"/>
    <mergeCell ref="C282:S282"/>
    <mergeCell ref="T282:U282"/>
    <mergeCell ref="V282:W282"/>
    <mergeCell ref="C283:S283"/>
    <mergeCell ref="T283:U283"/>
    <mergeCell ref="V283:W283"/>
    <mergeCell ref="B278:S279"/>
    <mergeCell ref="T278:U279"/>
    <mergeCell ref="V278:W279"/>
    <mergeCell ref="X278:Y279"/>
    <mergeCell ref="B280:Q281"/>
    <mergeCell ref="R280:S281"/>
    <mergeCell ref="T280:U281"/>
    <mergeCell ref="V280:W281"/>
    <mergeCell ref="X280:Y281"/>
    <mergeCell ref="P270:R270"/>
    <mergeCell ref="S270:Y270"/>
    <mergeCell ref="F254:S254"/>
    <mergeCell ref="F255:S255"/>
    <mergeCell ref="F256:S256"/>
    <mergeCell ref="F257:S259"/>
    <mergeCell ref="B268:V268"/>
    <mergeCell ref="W268:Y268"/>
    <mergeCell ref="F245:S245"/>
    <mergeCell ref="T245:U245"/>
    <mergeCell ref="V245:W245"/>
    <mergeCell ref="C246:E248"/>
    <mergeCell ref="F246:S246"/>
    <mergeCell ref="T246:U246"/>
    <mergeCell ref="V246:W246"/>
    <mergeCell ref="F247:S247"/>
    <mergeCell ref="T247:U247"/>
    <mergeCell ref="V247:W247"/>
    <mergeCell ref="F248:S248"/>
    <mergeCell ref="T248:U248"/>
    <mergeCell ref="V248:W248"/>
    <mergeCell ref="T238:U241"/>
    <mergeCell ref="V238:W241"/>
    <mergeCell ref="F241:S241"/>
    <mergeCell ref="C242:E244"/>
    <mergeCell ref="F242:S242"/>
    <mergeCell ref="T242:U244"/>
    <mergeCell ref="V242:W244"/>
    <mergeCell ref="F243:S244"/>
    <mergeCell ref="F235:S235"/>
    <mergeCell ref="T235:U236"/>
    <mergeCell ref="V235:W236"/>
    <mergeCell ref="C236:E236"/>
    <mergeCell ref="F236:S236"/>
    <mergeCell ref="F237:S237"/>
    <mergeCell ref="T237:U237"/>
    <mergeCell ref="F232:S233"/>
    <mergeCell ref="T232:U233"/>
    <mergeCell ref="V232:W233"/>
    <mergeCell ref="F234:S234"/>
    <mergeCell ref="T234:U234"/>
    <mergeCell ref="V234:W234"/>
    <mergeCell ref="D224:M224"/>
    <mergeCell ref="B228:S229"/>
    <mergeCell ref="T228:U229"/>
    <mergeCell ref="V228:W229"/>
    <mergeCell ref="O224:Y224"/>
    <mergeCell ref="X228:Y229"/>
    <mergeCell ref="B230:Q231"/>
    <mergeCell ref="R230:S231"/>
    <mergeCell ref="T230:U231"/>
    <mergeCell ref="V230:W231"/>
    <mergeCell ref="X230:Y231"/>
    <mergeCell ref="F207:S207"/>
    <mergeCell ref="T207:U217"/>
    <mergeCell ref="F213:S213"/>
    <mergeCell ref="F214:S214"/>
    <mergeCell ref="F215:S217"/>
    <mergeCell ref="B218:V218"/>
    <mergeCell ref="W218:Y218"/>
    <mergeCell ref="B220:D220"/>
    <mergeCell ref="E220:G220"/>
    <mergeCell ref="H220:K220"/>
    <mergeCell ref="L220:O220"/>
    <mergeCell ref="P220:R220"/>
    <mergeCell ref="S220:Y220"/>
    <mergeCell ref="C208:E211"/>
    <mergeCell ref="F208:S208"/>
    <mergeCell ref="F209:S209"/>
    <mergeCell ref="F210:S210"/>
    <mergeCell ref="F211:S211"/>
    <mergeCell ref="F212:S212"/>
    <mergeCell ref="C194:E200"/>
    <mergeCell ref="F194:S194"/>
    <mergeCell ref="T194:U195"/>
    <mergeCell ref="V194:W195"/>
    <mergeCell ref="F195:S195"/>
    <mergeCell ref="F196:S197"/>
    <mergeCell ref="F203:S203"/>
    <mergeCell ref="C204:E206"/>
    <mergeCell ref="F204:S204"/>
    <mergeCell ref="T204:U204"/>
    <mergeCell ref="V204:W204"/>
    <mergeCell ref="F205:S205"/>
    <mergeCell ref="T205:U205"/>
    <mergeCell ref="V196:W197"/>
    <mergeCell ref="F198:S198"/>
    <mergeCell ref="F199:S200"/>
    <mergeCell ref="T196:U197"/>
    <mergeCell ref="T198:U198"/>
    <mergeCell ref="T203:U203"/>
    <mergeCell ref="V205:W205"/>
    <mergeCell ref="F206:S206"/>
    <mergeCell ref="T206:U206"/>
    <mergeCell ref="V206:W206"/>
    <mergeCell ref="F193:S193"/>
    <mergeCell ref="T193:U193"/>
    <mergeCell ref="V193:W193"/>
    <mergeCell ref="F201:S202"/>
    <mergeCell ref="T201:U202"/>
    <mergeCell ref="V201:W202"/>
    <mergeCell ref="T199:U200"/>
    <mergeCell ref="F190:S190"/>
    <mergeCell ref="T190:U190"/>
    <mergeCell ref="V190:W190"/>
    <mergeCell ref="F191:S191"/>
    <mergeCell ref="T191:U191"/>
    <mergeCell ref="V191:W191"/>
    <mergeCell ref="F192:S192"/>
    <mergeCell ref="T192:U192"/>
    <mergeCell ref="V192:W192"/>
    <mergeCell ref="V187:W187"/>
    <mergeCell ref="B188:Q189"/>
    <mergeCell ref="R188:S189"/>
    <mergeCell ref="T188:U189"/>
    <mergeCell ref="V188:W189"/>
    <mergeCell ref="X188:Y189"/>
    <mergeCell ref="F187:S187"/>
    <mergeCell ref="T185:U187"/>
    <mergeCell ref="V185:W186"/>
    <mergeCell ref="C185:E186"/>
    <mergeCell ref="F185:S186"/>
    <mergeCell ref="F144:S144"/>
    <mergeCell ref="T144:U145"/>
    <mergeCell ref="F145:S145"/>
    <mergeCell ref="B178:Q179"/>
    <mergeCell ref="R178:S179"/>
    <mergeCell ref="T178:U179"/>
    <mergeCell ref="F180:S181"/>
    <mergeCell ref="B166:V166"/>
    <mergeCell ref="W166:Y166"/>
    <mergeCell ref="B168:D168"/>
    <mergeCell ref="E168:G168"/>
    <mergeCell ref="H168:K168"/>
    <mergeCell ref="L168:O168"/>
    <mergeCell ref="P168:R168"/>
    <mergeCell ref="S168:Y168"/>
    <mergeCell ref="D172:M172"/>
    <mergeCell ref="B176:S177"/>
    <mergeCell ref="C159:S159"/>
    <mergeCell ref="C160:S160"/>
    <mergeCell ref="T151:U152"/>
    <mergeCell ref="V151:W152"/>
    <mergeCell ref="X151:Y152"/>
    <mergeCell ref="C153:E155"/>
    <mergeCell ref="F153:S154"/>
    <mergeCell ref="T161:U161"/>
    <mergeCell ref="V161:W161"/>
    <mergeCell ref="C162:S163"/>
    <mergeCell ref="F183:S183"/>
    <mergeCell ref="F184:S184"/>
    <mergeCell ref="T180:U184"/>
    <mergeCell ref="V178:W179"/>
    <mergeCell ref="X178:Y179"/>
    <mergeCell ref="C180:E182"/>
    <mergeCell ref="F182:S182"/>
    <mergeCell ref="C135:E135"/>
    <mergeCell ref="T135:U135"/>
    <mergeCell ref="V135:W135"/>
    <mergeCell ref="C128:E128"/>
    <mergeCell ref="F128:S128"/>
    <mergeCell ref="T128:U129"/>
    <mergeCell ref="F129:S129"/>
    <mergeCell ref="F130:S130"/>
    <mergeCell ref="T130:U131"/>
    <mergeCell ref="F131:S131"/>
    <mergeCell ref="F132:S132"/>
    <mergeCell ref="T132:U132"/>
    <mergeCell ref="V132:W132"/>
    <mergeCell ref="F133:S133"/>
    <mergeCell ref="F134:S134"/>
    <mergeCell ref="T133:U134"/>
    <mergeCell ref="C121:E121"/>
    <mergeCell ref="T121:U121"/>
    <mergeCell ref="V121:W121"/>
    <mergeCell ref="C122:E123"/>
    <mergeCell ref="F122:S122"/>
    <mergeCell ref="F123:S127"/>
    <mergeCell ref="D113:M113"/>
    <mergeCell ref="B117:S118"/>
    <mergeCell ref="T117:U118"/>
    <mergeCell ref="V117:W118"/>
    <mergeCell ref="T122:U122"/>
    <mergeCell ref="T123:U127"/>
    <mergeCell ref="O113:Y113"/>
    <mergeCell ref="X117:Y118"/>
    <mergeCell ref="B119:Q120"/>
    <mergeCell ref="R119:S120"/>
    <mergeCell ref="T119:U120"/>
    <mergeCell ref="V119:W120"/>
    <mergeCell ref="X119:Y120"/>
    <mergeCell ref="B109:D109"/>
    <mergeCell ref="E109:G109"/>
    <mergeCell ref="H109:K109"/>
    <mergeCell ref="L109:O109"/>
    <mergeCell ref="P109:R109"/>
    <mergeCell ref="S109:Y109"/>
    <mergeCell ref="C105:S105"/>
    <mergeCell ref="C106:S106"/>
    <mergeCell ref="V106:W106"/>
    <mergeCell ref="B107:V107"/>
    <mergeCell ref="W107:Y107"/>
    <mergeCell ref="X100:Y101"/>
    <mergeCell ref="C102:S102"/>
    <mergeCell ref="T102:U102"/>
    <mergeCell ref="V102:W102"/>
    <mergeCell ref="T103:U104"/>
    <mergeCell ref="V103:W104"/>
    <mergeCell ref="C104:S104"/>
    <mergeCell ref="T105:U106"/>
    <mergeCell ref="T98:U98"/>
    <mergeCell ref="V98:W98"/>
    <mergeCell ref="C99:S99"/>
    <mergeCell ref="T99:U99"/>
    <mergeCell ref="V99:W99"/>
    <mergeCell ref="B100:Q101"/>
    <mergeCell ref="R100:S101"/>
    <mergeCell ref="T100:U101"/>
    <mergeCell ref="V100:W101"/>
    <mergeCell ref="B94:Q95"/>
    <mergeCell ref="R94:S95"/>
    <mergeCell ref="T94:U95"/>
    <mergeCell ref="V94:W95"/>
    <mergeCell ref="X94:Y95"/>
    <mergeCell ref="T96:U97"/>
    <mergeCell ref="V96:W97"/>
    <mergeCell ref="B88:Q88"/>
    <mergeCell ref="B89:Q89"/>
    <mergeCell ref="T90:U90"/>
    <mergeCell ref="V90:W90"/>
    <mergeCell ref="F92:S92"/>
    <mergeCell ref="T91:U91"/>
    <mergeCell ref="T92:U93"/>
    <mergeCell ref="V86:W86"/>
    <mergeCell ref="R87:S89"/>
    <mergeCell ref="T87:U89"/>
    <mergeCell ref="V87:W89"/>
    <mergeCell ref="X87:Y89"/>
    <mergeCell ref="T81:U81"/>
    <mergeCell ref="V81:W81"/>
    <mergeCell ref="C82:E82"/>
    <mergeCell ref="F82:S82"/>
    <mergeCell ref="C83:E83"/>
    <mergeCell ref="T83:U84"/>
    <mergeCell ref="V83:W84"/>
    <mergeCell ref="T82:U82"/>
    <mergeCell ref="T85:U86"/>
    <mergeCell ref="F76:S76"/>
    <mergeCell ref="T76:U76"/>
    <mergeCell ref="V76:W76"/>
    <mergeCell ref="F77:S77"/>
    <mergeCell ref="C78:E81"/>
    <mergeCell ref="F78:S79"/>
    <mergeCell ref="V78:W79"/>
    <mergeCell ref="F80:S80"/>
    <mergeCell ref="F81:S81"/>
    <mergeCell ref="T77:U77"/>
    <mergeCell ref="T78:U80"/>
    <mergeCell ref="F73:S73"/>
    <mergeCell ref="T73:U74"/>
    <mergeCell ref="V73:W74"/>
    <mergeCell ref="F74:S74"/>
    <mergeCell ref="F75:S75"/>
    <mergeCell ref="T75:U75"/>
    <mergeCell ref="V75:W75"/>
    <mergeCell ref="C70:E70"/>
    <mergeCell ref="T70:U71"/>
    <mergeCell ref="V70:W71"/>
    <mergeCell ref="F71:S71"/>
    <mergeCell ref="C72:E72"/>
    <mergeCell ref="F72:S72"/>
    <mergeCell ref="T72:U72"/>
    <mergeCell ref="V72:W72"/>
    <mergeCell ref="F66:S66"/>
    <mergeCell ref="T66:U66"/>
    <mergeCell ref="V66:W66"/>
    <mergeCell ref="F67:S67"/>
    <mergeCell ref="T67:U69"/>
    <mergeCell ref="V67:W68"/>
    <mergeCell ref="F68:S68"/>
    <mergeCell ref="F69:S69"/>
    <mergeCell ref="B61:Q62"/>
    <mergeCell ref="R61:S62"/>
    <mergeCell ref="T61:U62"/>
    <mergeCell ref="V61:W62"/>
    <mergeCell ref="X61:Y62"/>
    <mergeCell ref="B64:Q65"/>
    <mergeCell ref="R64:S65"/>
    <mergeCell ref="T64:U65"/>
    <mergeCell ref="V64:W65"/>
    <mergeCell ref="X64:Y65"/>
    <mergeCell ref="D55:M55"/>
    <mergeCell ref="B59:S60"/>
    <mergeCell ref="T59:U60"/>
    <mergeCell ref="V59:W60"/>
    <mergeCell ref="X59:Y60"/>
    <mergeCell ref="O55:Y55"/>
    <mergeCell ref="AQ59:BK59"/>
    <mergeCell ref="B49:V49"/>
    <mergeCell ref="W49:Y49"/>
    <mergeCell ref="B51:D51"/>
    <mergeCell ref="E51:G51"/>
    <mergeCell ref="H51:K51"/>
    <mergeCell ref="L51:O51"/>
    <mergeCell ref="P51:R51"/>
    <mergeCell ref="S51:Y51"/>
    <mergeCell ref="AK48:AQ49"/>
    <mergeCell ref="O16:R16"/>
    <mergeCell ref="U16:X16"/>
    <mergeCell ref="M30:N30"/>
    <mergeCell ref="O30:Q30"/>
    <mergeCell ref="M32:N32"/>
    <mergeCell ref="O32:Q32"/>
    <mergeCell ref="C37:J37"/>
    <mergeCell ref="K37:L37"/>
    <mergeCell ref="M37:O37"/>
    <mergeCell ref="C24:F24"/>
    <mergeCell ref="G24:X24"/>
    <mergeCell ref="C26:F26"/>
    <mergeCell ref="G26:X26"/>
    <mergeCell ref="C28:F28"/>
    <mergeCell ref="G28:J28"/>
    <mergeCell ref="M28:N28"/>
    <mergeCell ref="O28:Q28"/>
    <mergeCell ref="M34:N34"/>
    <mergeCell ref="AO166:AU166"/>
    <mergeCell ref="A3:A4"/>
    <mergeCell ref="C4:V4"/>
    <mergeCell ref="W4:Y4"/>
    <mergeCell ref="U5:Y6"/>
    <mergeCell ref="C7:X7"/>
    <mergeCell ref="C10:F10"/>
    <mergeCell ref="G10:J10"/>
    <mergeCell ref="K10:N10"/>
    <mergeCell ref="O10:R10"/>
    <mergeCell ref="C18:F18"/>
    <mergeCell ref="G18:X18"/>
    <mergeCell ref="C20:F20"/>
    <mergeCell ref="G20:X20"/>
    <mergeCell ref="J21:J22"/>
    <mergeCell ref="C22:F22"/>
    <mergeCell ref="G22:I22"/>
    <mergeCell ref="K22:X22"/>
    <mergeCell ref="C12:F12"/>
    <mergeCell ref="G12:X12"/>
    <mergeCell ref="C14:F14"/>
    <mergeCell ref="G14:X14"/>
    <mergeCell ref="C16:F16"/>
    <mergeCell ref="I16:L16"/>
    <mergeCell ref="F148:S148"/>
    <mergeCell ref="C148:E150"/>
    <mergeCell ref="F149:S150"/>
    <mergeCell ref="T148:U148"/>
    <mergeCell ref="T149:U150"/>
    <mergeCell ref="C136:E136"/>
    <mergeCell ref="F137:S137"/>
    <mergeCell ref="T136:U137"/>
    <mergeCell ref="X176:Y177"/>
    <mergeCell ref="T176:U177"/>
    <mergeCell ref="V176:W177"/>
    <mergeCell ref="F138:S138"/>
    <mergeCell ref="T138:U138"/>
    <mergeCell ref="V138:W138"/>
    <mergeCell ref="F142:S142"/>
    <mergeCell ref="T142:U143"/>
    <mergeCell ref="F143:S143"/>
    <mergeCell ref="T139:U141"/>
    <mergeCell ref="F139:S141"/>
    <mergeCell ref="F146:S147"/>
    <mergeCell ref="T146:U147"/>
    <mergeCell ref="O172:Y172"/>
    <mergeCell ref="T160:U160"/>
    <mergeCell ref="C161:S161"/>
  </mergeCells>
  <phoneticPr fontId="1"/>
  <dataValidations count="2">
    <dataValidation type="list" allowBlank="1" showInputMessage="1" showErrorMessage="1" sqref="HZ37:IA37 RV37:RW37 ABR37:ABS37 ALN37:ALO37 AVJ37:AVK37 BFF37:BFG37 BPB37:BPC37 BYX37:BYY37 CIT37:CIU37 CSP37:CSQ37 DCL37:DCM37 DMH37:DMI37 DWD37:DWE37 EFZ37:EGA37 EPV37:EPW37 EZR37:EZS37 FJN37:FJO37 FTJ37:FTK37 GDF37:GDG37 GNB37:GNC37 GWX37:GWY37 HGT37:HGU37 HQP37:HQQ37 IAL37:IAM37 IKH37:IKI37 IUD37:IUE37 JDZ37:JEA37 JNV37:JNW37 JXR37:JXS37 KHN37:KHO37 KRJ37:KRK37 LBF37:LBG37 LLB37:LLC37 LUX37:LUY37 MET37:MEU37 MOP37:MOQ37 MYL37:MYM37 NIH37:NII37 NSD37:NSE37 OBZ37:OCA37 OLV37:OLW37 OVR37:OVS37 PFN37:PFO37 PPJ37:PPK37 PZF37:PZG37 QJB37:QJC37 QSX37:QSY37 RCT37:RCU37 RMP37:RMQ37 RWL37:RWM37 SGH37:SGI37 SQD37:SQE37 SZZ37:TAA37 TJV37:TJW37 TTR37:TTS37 UDN37:UDO37 UNJ37:UNK37 UXF37:UXG37 VHB37:VHC37 VQX37:VQY37 WAT37:WAU37 WKP37:WKQ37 WUL37:WUM37 WAT41:WAU48 VQX41:VQY48 VHB41:VHC48 UXF41:UXG48 UNJ41:UNK48 UDN41:UDO48 TTR41:TTS48 TJV41:TJW48 SZZ41:TAA48 SQD41:SQE48 SGH41:SGI48 RWL41:RWM48 RMP41:RMQ48 RCT41:RCU48 QSX41:QSY48 QJB41:QJC48 PZF41:PZG48 PPJ41:PPK48 PFN41:PFO48 OVR41:OVS48 OLV41:OLW48 OBZ41:OCA48 NSD41:NSE48 NIH41:NII48 MYL41:MYM48 MOP41:MOQ48 MET41:MEU48 LUX41:LUY48 LLB41:LLC48 LBF41:LBG48 KRJ41:KRK48 KHN41:KHO48 JXR41:JXS48 JNV41:JNW48 JDZ41:JEA48 IUD41:IUE48 IKH41:IKI48 IAL41:IAM48 HQP41:HQQ48 HGT41:HGU48 GWX41:GWY48 GNB41:GNC48 GDF41:GDG48 FTJ41:FTK48 FJN41:FJO48 EZR41:EZS48 EPV41:EPW48 EFZ41:EGA48 DWD41:DWE48 DMH41:DMI48 DCL41:DCM48 CSP41:CSQ48 CIT41:CIU48 BYX41:BYY48 BPB41:BPC48 BFF41:BFG48 AVJ41:AVK48 ALN41:ALO48 ABR41:ABS48 RV41:RW48 HZ41:IA48 WUL41:WUM48 WKP41:WKQ48" xr:uid="{012E833E-7D62-43C9-AA4D-9F12C6DCA787}">
      <formula1>"1,2,3,4,5,6,7,8"</formula1>
    </dataValidation>
    <dataValidation type="list" allowBlank="1" showInputMessage="1" showErrorMessage="1" sqref="T61:U62 T497:U503 U64:U66 T64:T67 U142:U143 U204:U217 T81:T85 U238:U259 T142:T144 T119:T123 T379:U379 T399:T400 T370:T372 T434 T392:T397 T420 U370:U371 T353:T354 U353 U402 T402:T403 T405:U406 T294:T299 U484:U494 U440:U441 T178:U179 T94:T105 T180 U414:U416 U94:U104 U87:U90 U70:U76 BFO230:BFP267 U119:U121 U128:U132 T128:T133 U188:U195 WUU180:WUV193 T198:T199 T230:T259 U230:U236 U280:U288 T280:T289 U291 T291:T292 T151:T152 U301:U311 T301:T312 U336:U343 T336:T344 T363:T364 T366 T368 U392:U394 U396 U428:U430 U423 T423:T424 T426:T432 T436:T441 U454:U459 U462:U463 T454:T464 U468:U481 T466:T482 T484:T495 T359 T414:T417 U83:U84 U81 T87:T92 U201:U202 T201:T217 ALW201:ALX217 ACA201:ACB217 SE201:SF217 II201:IJ217 WUU201:WUV217 WKY201:WKZ217 WBC201:WBD217 VRG201:VRH217 VHK201:VHL217 UXO201:UXP217 UNS201:UNT217 UDW201:UDX217 TUA201:TUB217 TKE201:TKF217 TAI201:TAJ217 SQM201:SQN217 SGQ201:SGR217 RWU201:RWV217 RMY201:RMZ217 RDC201:RDD217 QTG201:QTH217 QJK201:QJL217 PZO201:PZP217 PPS201:PPT217 PFW201:PFX217 OWA201:OWB217 OME201:OMF217 OCI201:OCJ217 NSM201:NSN217 NIQ201:NIR217 MYU201:MYV217 MOY201:MOZ217 MFC201:MFD217 LVG201:LVH217 LLK201:LLL217 LBO201:LBP217 KRS201:KRT217 KHW201:KHX217 JYA201:JYB217 JOE201:JOF217 JEI201:JEJ217 IUM201:IUN217 IKQ201:IKR217 IAU201:IAV217 HQY201:HQZ217 HHC201:HHD217 GXG201:GXH217 GNK201:GNL217 GDO201:GDP217 FTS201:FTT217 FJW201:FJX217 FAA201:FAB217 EQE201:EQF217 EGI201:EGJ217 DWM201:DWN217 DMQ201:DMR217 DCU201:DCV217 CSY201:CSZ217 CJC201:CJD217 BZG201:BZH217 BPK201:BPL217 BFO201:BFP217 AVS201:AVT217 AVS230:AVT267 ALW230:ALX267 ACA230:ACB267 SE230:SF267 II230:IJ267 WUU230:WUV267 WKY230:WKZ267 WBC230:WBD267 VRG230:VRH267 VHK230:VHL267 UXO230:UXP267 UNS230:UNT267 UDW230:UDX267 TUA230:TUB267 TKE230:TKF267 TAI230:TAJ267 SQM230:SQN267 SGQ230:SGR267 RWU230:RWV267 RMY230:RMZ267 RDC230:RDD267 QTG230:QTH267 QJK230:QJL267 PZO230:PZP267 PPS230:PPT267 PFW230:PFX267 OWA230:OWB267 OME230:OMF267 OCI230:OCJ267 NSM230:NSN267 NIQ230:NIR267 MYU230:MYV267 MOY230:MOZ267 MFC230:MFD267 LVG230:LVH267 LLK230:LLL267 LBO230:LBP267 KRS230:KRT267 KHW230:KHX267 JYA230:JYB267 JOE230:JOF267 JEI230:JEJ267 IUM230:IUN267 IKQ230:IKR267 IAU230:IAV267 HQY230:HQZ267 HHC230:HHD267 GXG230:GXH267 GNK230:GNL267 GDO230:GDP267 FTS230:FTT267 FJW230:FJX267 FAA230:FAB267 EQE230:EQF267 EGI230:EGJ267 DWM230:DWN267 DMQ230:DMR267 DCU230:DCV267 CSY230:CSZ267 CJC230:CJD267 BZG230:BZH267 BPK230:BPL267 T70:T78 U294:U297 T188:T196 WUU153:WUV165 T164 T153 T158 T156 T160:T162 II153:IJ165 SE153:SF165 ACA153:ACB165 ALW153:ALX165 AVS153:AVT165 BFO153:BFP165 BPK153:BPL165 BZG153:BZH165 CJC153:CJD165 CSY153:CSZ165 DCU153:DCV165 DMQ153:DMR165 DWM153:DWN165 EGI153:EGJ165 EQE153:EQF165 FAA153:FAB165 FJW153:FJX165 FTS153:FTT165 GDO153:GDP165 GNK153:GNL165 GXG153:GXH165 HHC153:HHD165 HQY153:HQZ165 IAU153:IAV165 IKQ153:IKR165 IUM153:IUN165 JEI153:JEJ165 JOE153:JOF165 JYA153:JYB165 KHW153:KHX165 KRS153:KRT165 LBO153:LBP165 LLK153:LLL165 LVG153:LVH165 MFC153:MFD165 MOY153:MOZ165 MYU153:MYV165 NIQ153:NIR165 NSM153:NSN165 OCI153:OCJ165 OME153:OMF165 OWA153:OWB165 PFW153:PFX165 PPS153:PPT165 PZO153:PZP165 QJK153:QJL165 QTG153:QTH165 RDC153:RDD165 RMY153:RMZ165 RWU153:RWV165 SGQ153:SGR165 SQM153:SQN165 TAI153:TAJ165 TKE153:TKF165 TUA153:TUB165 UDW153:UDX165 UNS153:UNT165 UXO153:UXP165 VHK153:VHL165 VRG153:VRH165 WBC153:WBD165 WKY153:WKZ165 U135 T135:T136 T138:T140 T185 II180:IJ193 SE180:SF193 ACA180:ACB193 ALW180:ALX193 AVS180:AVT193 BFO180:BFP193 BPK180:BPL193 BZG180:BZH193 CJC180:CJD193 CSY180:CSZ193 DCU180:DCV193 DMQ180:DMR193 DWM180:DWN193 EGI180:EGJ193 EQE180:EQF193 FAA180:FAB193 FJW180:FJX193 FTS180:FTT193 GDO180:GDP193 GNK180:GNL193 GXG180:GXH193 HHC180:HHD193 HQY180:HQZ193 IAU180:IAV193 IKQ180:IKR193 IUM180:IUN193 JEI180:JEJ193 JOE180:JOF193 JYA180:JYB193 KHW180:KHX193 KRS180:KRT193 LBO180:LBP193 LLK180:LLL193 LVG180:LVH193 MFC180:MFD193 MOY180:MOZ193 MYU180:MYV193 NIQ180:NIR193 NSM180:NSN193 OCI180:OCJ193 OME180:OMF193 OWA180:OWB193 PFW180:PFX193 PPS180:PPT193 PZO180:PZP193 QJK180:QJL193 QTG180:QTH193 RDC180:RDD193 RMY180:RMZ193 RWU180:RWV193 SGQ180:SGR193 SQM180:SQN193 TAI180:TAJ193 TKE180:TKF193 TUA180:TUB193 UDW180:UDX193 UNS180:UNT193 UXO180:UXP193 VHK180:VHL193 VRG180:VRH193 WBC180:WBD193 WKY180:WKZ193 U151:U152 U146:U147 T146:T149 T314:U322" xr:uid="{A08D7CDF-D820-4EDE-9009-F53D11418FF5}">
      <formula1>"✔,/"</formula1>
    </dataValidation>
  </dataValidations>
  <printOptions horizontalCentered="1"/>
  <pageMargins left="0.70866141732283472" right="0.19685039370078741" top="0.35433070866141736" bottom="0.39370078740157483" header="0.31496062992125984" footer="0.19685039370078741"/>
  <pageSetup paperSize="9" scale="94" fitToWidth="0" fitToHeight="0" orientation="portrait" r:id="rId1"/>
  <headerFooter>
    <oddFooter>&amp;L&amp;"ＭＳ Ｐ明朝,標準"&amp;8（注）この用紙の大きさは、日本産業規格Ａ４とすること&amp;R&amp;"ＭＳ Ｐ明朝,標準"&amp;8令和２年度 地域型住宅グリーン化事業（補正予算）（ゼロ・エネ型）【補正予算対応版】</oddFooter>
  </headerFooter>
  <rowBreaks count="8" manualBreakCount="8">
    <brk id="48" min="1" max="25" man="1"/>
    <brk id="106" min="1" max="25" man="1"/>
    <brk id="165" min="1" max="25" man="1"/>
    <brk id="217" min="1" max="25" man="1"/>
    <brk id="267" min="1" max="25" man="1"/>
    <brk id="323" min="1" max="25" man="1"/>
    <brk id="379" min="1" max="25" man="1"/>
    <brk id="441" min="1" max="25" man="1"/>
  </rowBreaks>
  <colBreaks count="1" manualBreakCount="1">
    <brk id="26" min="48" max="423" man="1"/>
  </col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9DDDA-C36D-4765-AFE4-B5327D173846}">
  <sheetPr>
    <tabColor theme="1"/>
    <pageSetUpPr fitToPage="1"/>
  </sheetPr>
  <dimension ref="A1:Y542"/>
  <sheetViews>
    <sheetView showGridLines="0" view="pageBreakPreview" topLeftCell="A19" zoomScaleNormal="100" zoomScaleSheetLayoutView="100" workbookViewId="0">
      <selection activeCell="AI3" sqref="AI3"/>
    </sheetView>
  </sheetViews>
  <sheetFormatPr defaultRowHeight="13.5"/>
  <cols>
    <col min="1" max="1" width="6" style="151" customWidth="1"/>
    <col min="2" max="18" width="3.75" style="151" customWidth="1"/>
    <col min="19" max="25" width="3.125" style="151" customWidth="1"/>
    <col min="26" max="71" width="3.75" style="151" customWidth="1"/>
    <col min="72" max="256" width="9" style="151"/>
    <col min="257" max="257" width="6" style="151" customWidth="1"/>
    <col min="258" max="274" width="3.75" style="151" customWidth="1"/>
    <col min="275" max="281" width="3.125" style="151" customWidth="1"/>
    <col min="282" max="327" width="3.75" style="151" customWidth="1"/>
    <col min="328" max="512" width="9" style="151"/>
    <col min="513" max="513" width="6" style="151" customWidth="1"/>
    <col min="514" max="530" width="3.75" style="151" customWidth="1"/>
    <col min="531" max="537" width="3.125" style="151" customWidth="1"/>
    <col min="538" max="583" width="3.75" style="151" customWidth="1"/>
    <col min="584" max="768" width="9" style="151"/>
    <col min="769" max="769" width="6" style="151" customWidth="1"/>
    <col min="770" max="786" width="3.75" style="151" customWidth="1"/>
    <col min="787" max="793" width="3.125" style="151" customWidth="1"/>
    <col min="794" max="839" width="3.75" style="151" customWidth="1"/>
    <col min="840" max="1024" width="9" style="151"/>
    <col min="1025" max="1025" width="6" style="151" customWidth="1"/>
    <col min="1026" max="1042" width="3.75" style="151" customWidth="1"/>
    <col min="1043" max="1049" width="3.125" style="151" customWidth="1"/>
    <col min="1050" max="1095" width="3.75" style="151" customWidth="1"/>
    <col min="1096" max="1280" width="9" style="151"/>
    <col min="1281" max="1281" width="6" style="151" customWidth="1"/>
    <col min="1282" max="1298" width="3.75" style="151" customWidth="1"/>
    <col min="1299" max="1305" width="3.125" style="151" customWidth="1"/>
    <col min="1306" max="1351" width="3.75" style="151" customWidth="1"/>
    <col min="1352" max="1536" width="9" style="151"/>
    <col min="1537" max="1537" width="6" style="151" customWidth="1"/>
    <col min="1538" max="1554" width="3.75" style="151" customWidth="1"/>
    <col min="1555" max="1561" width="3.125" style="151" customWidth="1"/>
    <col min="1562" max="1607" width="3.75" style="151" customWidth="1"/>
    <col min="1608" max="1792" width="9" style="151"/>
    <col min="1793" max="1793" width="6" style="151" customWidth="1"/>
    <col min="1794" max="1810" width="3.75" style="151" customWidth="1"/>
    <col min="1811" max="1817" width="3.125" style="151" customWidth="1"/>
    <col min="1818" max="1863" width="3.75" style="151" customWidth="1"/>
    <col min="1864" max="2048" width="9" style="151"/>
    <col min="2049" max="2049" width="6" style="151" customWidth="1"/>
    <col min="2050" max="2066" width="3.75" style="151" customWidth="1"/>
    <col min="2067" max="2073" width="3.125" style="151" customWidth="1"/>
    <col min="2074" max="2119" width="3.75" style="151" customWidth="1"/>
    <col min="2120" max="2304" width="9" style="151"/>
    <col min="2305" max="2305" width="6" style="151" customWidth="1"/>
    <col min="2306" max="2322" width="3.75" style="151" customWidth="1"/>
    <col min="2323" max="2329" width="3.125" style="151" customWidth="1"/>
    <col min="2330" max="2375" width="3.75" style="151" customWidth="1"/>
    <col min="2376" max="2560" width="9" style="151"/>
    <col min="2561" max="2561" width="6" style="151" customWidth="1"/>
    <col min="2562" max="2578" width="3.75" style="151" customWidth="1"/>
    <col min="2579" max="2585" width="3.125" style="151" customWidth="1"/>
    <col min="2586" max="2631" width="3.75" style="151" customWidth="1"/>
    <col min="2632" max="2816" width="9" style="151"/>
    <col min="2817" max="2817" width="6" style="151" customWidth="1"/>
    <col min="2818" max="2834" width="3.75" style="151" customWidth="1"/>
    <col min="2835" max="2841" width="3.125" style="151" customWidth="1"/>
    <col min="2842" max="2887" width="3.75" style="151" customWidth="1"/>
    <col min="2888" max="3072" width="9" style="151"/>
    <col min="3073" max="3073" width="6" style="151" customWidth="1"/>
    <col min="3074" max="3090" width="3.75" style="151" customWidth="1"/>
    <col min="3091" max="3097" width="3.125" style="151" customWidth="1"/>
    <col min="3098" max="3143" width="3.75" style="151" customWidth="1"/>
    <col min="3144" max="3328" width="9" style="151"/>
    <col min="3329" max="3329" width="6" style="151" customWidth="1"/>
    <col min="3330" max="3346" width="3.75" style="151" customWidth="1"/>
    <col min="3347" max="3353" width="3.125" style="151" customWidth="1"/>
    <col min="3354" max="3399" width="3.75" style="151" customWidth="1"/>
    <col min="3400" max="3584" width="9" style="151"/>
    <col min="3585" max="3585" width="6" style="151" customWidth="1"/>
    <col min="3586" max="3602" width="3.75" style="151" customWidth="1"/>
    <col min="3603" max="3609" width="3.125" style="151" customWidth="1"/>
    <col min="3610" max="3655" width="3.75" style="151" customWidth="1"/>
    <col min="3656" max="3840" width="9" style="151"/>
    <col min="3841" max="3841" width="6" style="151" customWidth="1"/>
    <col min="3842" max="3858" width="3.75" style="151" customWidth="1"/>
    <col min="3859" max="3865" width="3.125" style="151" customWidth="1"/>
    <col min="3866" max="3911" width="3.75" style="151" customWidth="1"/>
    <col min="3912" max="4096" width="9" style="151"/>
    <col min="4097" max="4097" width="6" style="151" customWidth="1"/>
    <col min="4098" max="4114" width="3.75" style="151" customWidth="1"/>
    <col min="4115" max="4121" width="3.125" style="151" customWidth="1"/>
    <col min="4122" max="4167" width="3.75" style="151" customWidth="1"/>
    <col min="4168" max="4352" width="9" style="151"/>
    <col min="4353" max="4353" width="6" style="151" customWidth="1"/>
    <col min="4354" max="4370" width="3.75" style="151" customWidth="1"/>
    <col min="4371" max="4377" width="3.125" style="151" customWidth="1"/>
    <col min="4378" max="4423" width="3.75" style="151" customWidth="1"/>
    <col min="4424" max="4608" width="9" style="151"/>
    <col min="4609" max="4609" width="6" style="151" customWidth="1"/>
    <col min="4610" max="4626" width="3.75" style="151" customWidth="1"/>
    <col min="4627" max="4633" width="3.125" style="151" customWidth="1"/>
    <col min="4634" max="4679" width="3.75" style="151" customWidth="1"/>
    <col min="4680" max="4864" width="9" style="151"/>
    <col min="4865" max="4865" width="6" style="151" customWidth="1"/>
    <col min="4866" max="4882" width="3.75" style="151" customWidth="1"/>
    <col min="4883" max="4889" width="3.125" style="151" customWidth="1"/>
    <col min="4890" max="4935" width="3.75" style="151" customWidth="1"/>
    <col min="4936" max="5120" width="9" style="151"/>
    <col min="5121" max="5121" width="6" style="151" customWidth="1"/>
    <col min="5122" max="5138" width="3.75" style="151" customWidth="1"/>
    <col min="5139" max="5145" width="3.125" style="151" customWidth="1"/>
    <col min="5146" max="5191" width="3.75" style="151" customWidth="1"/>
    <col min="5192" max="5376" width="9" style="151"/>
    <col min="5377" max="5377" width="6" style="151" customWidth="1"/>
    <col min="5378" max="5394" width="3.75" style="151" customWidth="1"/>
    <col min="5395" max="5401" width="3.125" style="151" customWidth="1"/>
    <col min="5402" max="5447" width="3.75" style="151" customWidth="1"/>
    <col min="5448" max="5632" width="9" style="151"/>
    <col min="5633" max="5633" width="6" style="151" customWidth="1"/>
    <col min="5634" max="5650" width="3.75" style="151" customWidth="1"/>
    <col min="5651" max="5657" width="3.125" style="151" customWidth="1"/>
    <col min="5658" max="5703" width="3.75" style="151" customWidth="1"/>
    <col min="5704" max="5888" width="9" style="151"/>
    <col min="5889" max="5889" width="6" style="151" customWidth="1"/>
    <col min="5890" max="5906" width="3.75" style="151" customWidth="1"/>
    <col min="5907" max="5913" width="3.125" style="151" customWidth="1"/>
    <col min="5914" max="5959" width="3.75" style="151" customWidth="1"/>
    <col min="5960" max="6144" width="9" style="151"/>
    <col min="6145" max="6145" width="6" style="151" customWidth="1"/>
    <col min="6146" max="6162" width="3.75" style="151" customWidth="1"/>
    <col min="6163" max="6169" width="3.125" style="151" customWidth="1"/>
    <col min="6170" max="6215" width="3.75" style="151" customWidth="1"/>
    <col min="6216" max="6400" width="9" style="151"/>
    <col min="6401" max="6401" width="6" style="151" customWidth="1"/>
    <col min="6402" max="6418" width="3.75" style="151" customWidth="1"/>
    <col min="6419" max="6425" width="3.125" style="151" customWidth="1"/>
    <col min="6426" max="6471" width="3.75" style="151" customWidth="1"/>
    <col min="6472" max="6656" width="9" style="151"/>
    <col min="6657" max="6657" width="6" style="151" customWidth="1"/>
    <col min="6658" max="6674" width="3.75" style="151" customWidth="1"/>
    <col min="6675" max="6681" width="3.125" style="151" customWidth="1"/>
    <col min="6682" max="6727" width="3.75" style="151" customWidth="1"/>
    <col min="6728" max="6912" width="9" style="151"/>
    <col min="6913" max="6913" width="6" style="151" customWidth="1"/>
    <col min="6914" max="6930" width="3.75" style="151" customWidth="1"/>
    <col min="6931" max="6937" width="3.125" style="151" customWidth="1"/>
    <col min="6938" max="6983" width="3.75" style="151" customWidth="1"/>
    <col min="6984" max="7168" width="9" style="151"/>
    <col min="7169" max="7169" width="6" style="151" customWidth="1"/>
    <col min="7170" max="7186" width="3.75" style="151" customWidth="1"/>
    <col min="7187" max="7193" width="3.125" style="151" customWidth="1"/>
    <col min="7194" max="7239" width="3.75" style="151" customWidth="1"/>
    <col min="7240" max="7424" width="9" style="151"/>
    <col min="7425" max="7425" width="6" style="151" customWidth="1"/>
    <col min="7426" max="7442" width="3.75" style="151" customWidth="1"/>
    <col min="7443" max="7449" width="3.125" style="151" customWidth="1"/>
    <col min="7450" max="7495" width="3.75" style="151" customWidth="1"/>
    <col min="7496" max="7680" width="9" style="151"/>
    <col min="7681" max="7681" width="6" style="151" customWidth="1"/>
    <col min="7682" max="7698" width="3.75" style="151" customWidth="1"/>
    <col min="7699" max="7705" width="3.125" style="151" customWidth="1"/>
    <col min="7706" max="7751" width="3.75" style="151" customWidth="1"/>
    <col min="7752" max="7936" width="9" style="151"/>
    <col min="7937" max="7937" width="6" style="151" customWidth="1"/>
    <col min="7938" max="7954" width="3.75" style="151" customWidth="1"/>
    <col min="7955" max="7961" width="3.125" style="151" customWidth="1"/>
    <col min="7962" max="8007" width="3.75" style="151" customWidth="1"/>
    <col min="8008" max="8192" width="9" style="151"/>
    <col min="8193" max="8193" width="6" style="151" customWidth="1"/>
    <col min="8194" max="8210" width="3.75" style="151" customWidth="1"/>
    <col min="8211" max="8217" width="3.125" style="151" customWidth="1"/>
    <col min="8218" max="8263" width="3.75" style="151" customWidth="1"/>
    <col min="8264" max="8448" width="9" style="151"/>
    <col min="8449" max="8449" width="6" style="151" customWidth="1"/>
    <col min="8450" max="8466" width="3.75" style="151" customWidth="1"/>
    <col min="8467" max="8473" width="3.125" style="151" customWidth="1"/>
    <col min="8474" max="8519" width="3.75" style="151" customWidth="1"/>
    <col min="8520" max="8704" width="9" style="151"/>
    <col min="8705" max="8705" width="6" style="151" customWidth="1"/>
    <col min="8706" max="8722" width="3.75" style="151" customWidth="1"/>
    <col min="8723" max="8729" width="3.125" style="151" customWidth="1"/>
    <col min="8730" max="8775" width="3.75" style="151" customWidth="1"/>
    <col min="8776" max="8960" width="9" style="151"/>
    <col min="8961" max="8961" width="6" style="151" customWidth="1"/>
    <col min="8962" max="8978" width="3.75" style="151" customWidth="1"/>
    <col min="8979" max="8985" width="3.125" style="151" customWidth="1"/>
    <col min="8986" max="9031" width="3.75" style="151" customWidth="1"/>
    <col min="9032" max="9216" width="9" style="151"/>
    <col min="9217" max="9217" width="6" style="151" customWidth="1"/>
    <col min="9218" max="9234" width="3.75" style="151" customWidth="1"/>
    <col min="9235" max="9241" width="3.125" style="151" customWidth="1"/>
    <col min="9242" max="9287" width="3.75" style="151" customWidth="1"/>
    <col min="9288" max="9472" width="9" style="151"/>
    <col min="9473" max="9473" width="6" style="151" customWidth="1"/>
    <col min="9474" max="9490" width="3.75" style="151" customWidth="1"/>
    <col min="9491" max="9497" width="3.125" style="151" customWidth="1"/>
    <col min="9498" max="9543" width="3.75" style="151" customWidth="1"/>
    <col min="9544" max="9728" width="9" style="151"/>
    <col min="9729" max="9729" width="6" style="151" customWidth="1"/>
    <col min="9730" max="9746" width="3.75" style="151" customWidth="1"/>
    <col min="9747" max="9753" width="3.125" style="151" customWidth="1"/>
    <col min="9754" max="9799" width="3.75" style="151" customWidth="1"/>
    <col min="9800" max="9984" width="9" style="151"/>
    <col min="9985" max="9985" width="6" style="151" customWidth="1"/>
    <col min="9986" max="10002" width="3.75" style="151" customWidth="1"/>
    <col min="10003" max="10009" width="3.125" style="151" customWidth="1"/>
    <col min="10010" max="10055" width="3.75" style="151" customWidth="1"/>
    <col min="10056" max="10240" width="9" style="151"/>
    <col min="10241" max="10241" width="6" style="151" customWidth="1"/>
    <col min="10242" max="10258" width="3.75" style="151" customWidth="1"/>
    <col min="10259" max="10265" width="3.125" style="151" customWidth="1"/>
    <col min="10266" max="10311" width="3.75" style="151" customWidth="1"/>
    <col min="10312" max="10496" width="9" style="151"/>
    <col min="10497" max="10497" width="6" style="151" customWidth="1"/>
    <col min="10498" max="10514" width="3.75" style="151" customWidth="1"/>
    <col min="10515" max="10521" width="3.125" style="151" customWidth="1"/>
    <col min="10522" max="10567" width="3.75" style="151" customWidth="1"/>
    <col min="10568" max="10752" width="9" style="151"/>
    <col min="10753" max="10753" width="6" style="151" customWidth="1"/>
    <col min="10754" max="10770" width="3.75" style="151" customWidth="1"/>
    <col min="10771" max="10777" width="3.125" style="151" customWidth="1"/>
    <col min="10778" max="10823" width="3.75" style="151" customWidth="1"/>
    <col min="10824" max="11008" width="9" style="151"/>
    <col min="11009" max="11009" width="6" style="151" customWidth="1"/>
    <col min="11010" max="11026" width="3.75" style="151" customWidth="1"/>
    <col min="11027" max="11033" width="3.125" style="151" customWidth="1"/>
    <col min="11034" max="11079" width="3.75" style="151" customWidth="1"/>
    <col min="11080" max="11264" width="9" style="151"/>
    <col min="11265" max="11265" width="6" style="151" customWidth="1"/>
    <col min="11266" max="11282" width="3.75" style="151" customWidth="1"/>
    <col min="11283" max="11289" width="3.125" style="151" customWidth="1"/>
    <col min="11290" max="11335" width="3.75" style="151" customWidth="1"/>
    <col min="11336" max="11520" width="9" style="151"/>
    <col min="11521" max="11521" width="6" style="151" customWidth="1"/>
    <col min="11522" max="11538" width="3.75" style="151" customWidth="1"/>
    <col min="11539" max="11545" width="3.125" style="151" customWidth="1"/>
    <col min="11546" max="11591" width="3.75" style="151" customWidth="1"/>
    <col min="11592" max="11776" width="9" style="151"/>
    <col min="11777" max="11777" width="6" style="151" customWidth="1"/>
    <col min="11778" max="11794" width="3.75" style="151" customWidth="1"/>
    <col min="11795" max="11801" width="3.125" style="151" customWidth="1"/>
    <col min="11802" max="11847" width="3.75" style="151" customWidth="1"/>
    <col min="11848" max="12032" width="9" style="151"/>
    <col min="12033" max="12033" width="6" style="151" customWidth="1"/>
    <col min="12034" max="12050" width="3.75" style="151" customWidth="1"/>
    <col min="12051" max="12057" width="3.125" style="151" customWidth="1"/>
    <col min="12058" max="12103" width="3.75" style="151" customWidth="1"/>
    <col min="12104" max="12288" width="9" style="151"/>
    <col min="12289" max="12289" width="6" style="151" customWidth="1"/>
    <col min="12290" max="12306" width="3.75" style="151" customWidth="1"/>
    <col min="12307" max="12313" width="3.125" style="151" customWidth="1"/>
    <col min="12314" max="12359" width="3.75" style="151" customWidth="1"/>
    <col min="12360" max="12544" width="9" style="151"/>
    <col min="12545" max="12545" width="6" style="151" customWidth="1"/>
    <col min="12546" max="12562" width="3.75" style="151" customWidth="1"/>
    <col min="12563" max="12569" width="3.125" style="151" customWidth="1"/>
    <col min="12570" max="12615" width="3.75" style="151" customWidth="1"/>
    <col min="12616" max="12800" width="9" style="151"/>
    <col min="12801" max="12801" width="6" style="151" customWidth="1"/>
    <col min="12802" max="12818" width="3.75" style="151" customWidth="1"/>
    <col min="12819" max="12825" width="3.125" style="151" customWidth="1"/>
    <col min="12826" max="12871" width="3.75" style="151" customWidth="1"/>
    <col min="12872" max="13056" width="9" style="151"/>
    <col min="13057" max="13057" width="6" style="151" customWidth="1"/>
    <col min="13058" max="13074" width="3.75" style="151" customWidth="1"/>
    <col min="13075" max="13081" width="3.125" style="151" customWidth="1"/>
    <col min="13082" max="13127" width="3.75" style="151" customWidth="1"/>
    <col min="13128" max="13312" width="9" style="151"/>
    <col min="13313" max="13313" width="6" style="151" customWidth="1"/>
    <col min="13314" max="13330" width="3.75" style="151" customWidth="1"/>
    <col min="13331" max="13337" width="3.125" style="151" customWidth="1"/>
    <col min="13338" max="13383" width="3.75" style="151" customWidth="1"/>
    <col min="13384" max="13568" width="9" style="151"/>
    <col min="13569" max="13569" width="6" style="151" customWidth="1"/>
    <col min="13570" max="13586" width="3.75" style="151" customWidth="1"/>
    <col min="13587" max="13593" width="3.125" style="151" customWidth="1"/>
    <col min="13594" max="13639" width="3.75" style="151" customWidth="1"/>
    <col min="13640" max="13824" width="9" style="151"/>
    <col min="13825" max="13825" width="6" style="151" customWidth="1"/>
    <col min="13826" max="13842" width="3.75" style="151" customWidth="1"/>
    <col min="13843" max="13849" width="3.125" style="151" customWidth="1"/>
    <col min="13850" max="13895" width="3.75" style="151" customWidth="1"/>
    <col min="13896" max="14080" width="9" style="151"/>
    <col min="14081" max="14081" width="6" style="151" customWidth="1"/>
    <col min="14082" max="14098" width="3.75" style="151" customWidth="1"/>
    <col min="14099" max="14105" width="3.125" style="151" customWidth="1"/>
    <col min="14106" max="14151" width="3.75" style="151" customWidth="1"/>
    <col min="14152" max="14336" width="9" style="151"/>
    <col min="14337" max="14337" width="6" style="151" customWidth="1"/>
    <col min="14338" max="14354" width="3.75" style="151" customWidth="1"/>
    <col min="14355" max="14361" width="3.125" style="151" customWidth="1"/>
    <col min="14362" max="14407" width="3.75" style="151" customWidth="1"/>
    <col min="14408" max="14592" width="9" style="151"/>
    <col min="14593" max="14593" width="6" style="151" customWidth="1"/>
    <col min="14594" max="14610" width="3.75" style="151" customWidth="1"/>
    <col min="14611" max="14617" width="3.125" style="151" customWidth="1"/>
    <col min="14618" max="14663" width="3.75" style="151" customWidth="1"/>
    <col min="14664" max="14848" width="9" style="151"/>
    <col min="14849" max="14849" width="6" style="151" customWidth="1"/>
    <col min="14850" max="14866" width="3.75" style="151" customWidth="1"/>
    <col min="14867" max="14873" width="3.125" style="151" customWidth="1"/>
    <col min="14874" max="14919" width="3.75" style="151" customWidth="1"/>
    <col min="14920" max="15104" width="9" style="151"/>
    <col min="15105" max="15105" width="6" style="151" customWidth="1"/>
    <col min="15106" max="15122" width="3.75" style="151" customWidth="1"/>
    <col min="15123" max="15129" width="3.125" style="151" customWidth="1"/>
    <col min="15130" max="15175" width="3.75" style="151" customWidth="1"/>
    <col min="15176" max="15360" width="9" style="151"/>
    <col min="15361" max="15361" width="6" style="151" customWidth="1"/>
    <col min="15362" max="15378" width="3.75" style="151" customWidth="1"/>
    <col min="15379" max="15385" width="3.125" style="151" customWidth="1"/>
    <col min="15386" max="15431" width="3.75" style="151" customWidth="1"/>
    <col min="15432" max="15616" width="9" style="151"/>
    <col min="15617" max="15617" width="6" style="151" customWidth="1"/>
    <col min="15618" max="15634" width="3.75" style="151" customWidth="1"/>
    <col min="15635" max="15641" width="3.125" style="151" customWidth="1"/>
    <col min="15642" max="15687" width="3.75" style="151" customWidth="1"/>
    <col min="15688" max="15872" width="9" style="151"/>
    <col min="15873" max="15873" width="6" style="151" customWidth="1"/>
    <col min="15874" max="15890" width="3.75" style="151" customWidth="1"/>
    <col min="15891" max="15897" width="3.125" style="151" customWidth="1"/>
    <col min="15898" max="15943" width="3.75" style="151" customWidth="1"/>
    <col min="15944" max="16128" width="9" style="151"/>
    <col min="16129" max="16129" width="6" style="151" customWidth="1"/>
    <col min="16130" max="16146" width="3.75" style="151" customWidth="1"/>
    <col min="16147" max="16153" width="3.125" style="151" customWidth="1"/>
    <col min="16154" max="16199" width="3.75" style="151" customWidth="1"/>
    <col min="16200" max="16384" width="9" style="151"/>
  </cols>
  <sheetData>
    <row r="1" spans="1:25">
      <c r="A1" s="497"/>
    </row>
    <row r="2" spans="1:25" ht="25.15" customHeight="1">
      <c r="A2" s="1982" t="s">
        <v>398</v>
      </c>
      <c r="B2" s="498"/>
      <c r="C2" s="498"/>
      <c r="D2" s="498"/>
      <c r="E2" s="498"/>
      <c r="F2" s="498"/>
      <c r="G2" s="498"/>
      <c r="H2" s="498"/>
      <c r="I2" s="498"/>
      <c r="J2" s="498"/>
      <c r="K2" s="498"/>
      <c r="L2" s="498"/>
      <c r="M2" s="498"/>
      <c r="N2" s="498"/>
      <c r="O2" s="498"/>
      <c r="P2" s="498"/>
      <c r="Q2" s="498"/>
      <c r="R2" s="498"/>
      <c r="S2" s="498"/>
      <c r="T2" s="498"/>
      <c r="U2" s="498"/>
      <c r="V2" s="498"/>
      <c r="W2" s="498"/>
      <c r="X2" s="498"/>
      <c r="Y2" s="498"/>
    </row>
    <row r="3" spans="1:25" ht="180" customHeight="1">
      <c r="A3" s="1982"/>
      <c r="B3" s="1983" t="s">
        <v>877</v>
      </c>
      <c r="C3" s="1984"/>
      <c r="D3" s="1984"/>
      <c r="E3" s="1984"/>
      <c r="F3" s="1984"/>
      <c r="G3" s="1984"/>
      <c r="H3" s="1984"/>
      <c r="I3" s="1984"/>
      <c r="J3" s="1984"/>
      <c r="K3" s="1984"/>
      <c r="L3" s="1984"/>
      <c r="M3" s="1984"/>
      <c r="N3" s="1984"/>
      <c r="O3" s="1984"/>
      <c r="P3" s="1984"/>
      <c r="Q3" s="1984"/>
      <c r="R3" s="1984"/>
      <c r="S3" s="1984"/>
      <c r="T3" s="1984"/>
      <c r="U3" s="1984"/>
      <c r="V3" s="1984"/>
      <c r="W3" s="1984"/>
      <c r="X3" s="1984"/>
      <c r="Y3" s="1984"/>
    </row>
    <row r="4" spans="1:25" ht="20.25" customHeight="1">
      <c r="A4" s="1982"/>
      <c r="B4" s="498"/>
      <c r="C4" s="1985"/>
      <c r="D4" s="1986"/>
      <c r="E4" s="1986"/>
      <c r="F4" s="1986"/>
      <c r="G4" s="1986"/>
      <c r="H4" s="1986"/>
      <c r="I4" s="1986"/>
      <c r="J4" s="1986"/>
      <c r="K4" s="1986"/>
      <c r="L4" s="1986"/>
      <c r="M4" s="1986"/>
      <c r="N4" s="1986"/>
      <c r="O4" s="1986"/>
      <c r="P4" s="1986"/>
      <c r="Q4" s="1986"/>
      <c r="R4" s="1986"/>
      <c r="S4" s="1986"/>
      <c r="T4" s="1986"/>
      <c r="U4" s="1986"/>
      <c r="V4" s="1986"/>
      <c r="W4" s="1986"/>
      <c r="X4" s="1986"/>
      <c r="Y4" s="498"/>
    </row>
    <row r="5" spans="1:25" ht="25.15" customHeight="1" thickBot="1">
      <c r="A5" s="1982"/>
      <c r="B5" s="498"/>
      <c r="C5" s="498"/>
      <c r="D5" s="498"/>
      <c r="E5" s="498"/>
      <c r="F5" s="498"/>
      <c r="G5" s="498"/>
      <c r="H5" s="498"/>
      <c r="I5" s="498"/>
      <c r="J5" s="498"/>
      <c r="K5" s="498"/>
      <c r="L5" s="498"/>
      <c r="M5" s="498"/>
      <c r="N5" s="498"/>
      <c r="O5" s="498"/>
      <c r="P5" s="498"/>
      <c r="Q5" s="498"/>
      <c r="R5" s="498"/>
      <c r="S5" s="498"/>
      <c r="T5" s="498"/>
      <c r="U5" s="498"/>
      <c r="V5" s="498"/>
      <c r="W5" s="498"/>
      <c r="X5" s="498"/>
      <c r="Y5" s="498"/>
    </row>
    <row r="6" spans="1:25" ht="30" customHeight="1">
      <c r="A6" s="1982"/>
      <c r="B6" s="498"/>
      <c r="C6" s="984" t="s">
        <v>399</v>
      </c>
      <c r="D6" s="985"/>
      <c r="E6" s="985"/>
      <c r="F6" s="985"/>
      <c r="G6" s="985"/>
      <c r="H6" s="985"/>
      <c r="I6" s="985"/>
      <c r="J6" s="985"/>
      <c r="K6" s="985"/>
      <c r="L6" s="985"/>
      <c r="M6" s="985"/>
      <c r="N6" s="985"/>
      <c r="O6" s="985"/>
      <c r="P6" s="985"/>
      <c r="Q6" s="985"/>
      <c r="R6" s="985"/>
      <c r="S6" s="985"/>
      <c r="T6" s="985"/>
      <c r="U6" s="985"/>
      <c r="V6" s="985"/>
      <c r="W6" s="985"/>
      <c r="X6" s="986"/>
      <c r="Y6" s="498"/>
    </row>
    <row r="7" spans="1:25" ht="14.25" customHeight="1">
      <c r="A7" s="1982"/>
      <c r="B7" s="498"/>
      <c r="C7" s="987"/>
      <c r="D7" s="988"/>
      <c r="E7" s="988"/>
      <c r="F7" s="988"/>
      <c r="G7" s="988"/>
      <c r="H7" s="988"/>
      <c r="I7" s="988"/>
      <c r="J7" s="988"/>
      <c r="K7" s="988"/>
      <c r="L7" s="988"/>
      <c r="M7" s="988"/>
      <c r="N7" s="988"/>
      <c r="O7" s="988"/>
      <c r="P7" s="988"/>
      <c r="Q7" s="988"/>
      <c r="R7" s="988"/>
      <c r="S7" s="988"/>
      <c r="T7" s="988"/>
      <c r="U7" s="988"/>
      <c r="V7" s="988"/>
      <c r="W7" s="988"/>
      <c r="X7" s="989"/>
      <c r="Y7" s="498"/>
    </row>
    <row r="8" spans="1:25" ht="30" customHeight="1">
      <c r="B8" s="498"/>
      <c r="C8" s="987"/>
      <c r="D8" s="1981" t="s">
        <v>400</v>
      </c>
      <c r="E8" s="1981"/>
      <c r="F8" s="1981"/>
      <c r="G8" s="1981"/>
      <c r="H8" s="1981"/>
      <c r="I8" s="1981"/>
      <c r="J8" s="1981"/>
      <c r="K8" s="1981"/>
      <c r="L8" s="1981"/>
      <c r="M8" s="1981"/>
      <c r="N8" s="1981"/>
      <c r="O8" s="1981"/>
      <c r="P8" s="1981"/>
      <c r="Q8" s="1981"/>
      <c r="R8" s="1981"/>
      <c r="S8" s="1981"/>
      <c r="T8" s="1981"/>
      <c r="U8" s="1981"/>
      <c r="V8" s="1981"/>
      <c r="W8" s="1981"/>
      <c r="X8" s="989"/>
      <c r="Y8" s="498"/>
    </row>
    <row r="9" spans="1:25" ht="30" customHeight="1">
      <c r="B9" s="498"/>
      <c r="C9" s="987"/>
      <c r="D9" s="1987" t="s">
        <v>401</v>
      </c>
      <c r="E9" s="1987"/>
      <c r="F9" s="1987"/>
      <c r="G9" s="1987"/>
      <c r="H9" s="1987"/>
      <c r="I9" s="1987"/>
      <c r="J9" s="1987"/>
      <c r="K9" s="1987"/>
      <c r="L9" s="1987"/>
      <c r="M9" s="1987"/>
      <c r="N9" s="1987"/>
      <c r="O9" s="1987"/>
      <c r="P9" s="1987"/>
      <c r="Q9" s="1987"/>
      <c r="R9" s="1987"/>
      <c r="S9" s="1987"/>
      <c r="T9" s="1987"/>
      <c r="U9" s="1987"/>
      <c r="V9" s="1987"/>
      <c r="W9" s="1987"/>
      <c r="X9" s="989"/>
      <c r="Y9" s="498"/>
    </row>
    <row r="10" spans="1:25" ht="30" customHeight="1">
      <c r="B10" s="498"/>
      <c r="C10" s="987"/>
      <c r="D10" s="1981" t="s">
        <v>402</v>
      </c>
      <c r="E10" s="1981"/>
      <c r="F10" s="1981"/>
      <c r="G10" s="1981"/>
      <c r="H10" s="1981"/>
      <c r="I10" s="1981"/>
      <c r="J10" s="1981"/>
      <c r="K10" s="1981"/>
      <c r="L10" s="1981"/>
      <c r="M10" s="1981"/>
      <c r="N10" s="1981"/>
      <c r="O10" s="1981"/>
      <c r="P10" s="1981"/>
      <c r="Q10" s="1981"/>
      <c r="R10" s="1981"/>
      <c r="S10" s="1981"/>
      <c r="T10" s="1981"/>
      <c r="U10" s="1981"/>
      <c r="V10" s="1981"/>
      <c r="W10" s="1981"/>
      <c r="X10" s="989"/>
      <c r="Y10" s="498"/>
    </row>
    <row r="11" spans="1:25" ht="30" customHeight="1">
      <c r="B11" s="498"/>
      <c r="C11" s="987"/>
      <c r="D11" s="1981" t="s">
        <v>403</v>
      </c>
      <c r="E11" s="1981"/>
      <c r="F11" s="1981"/>
      <c r="G11" s="1981"/>
      <c r="H11" s="1981"/>
      <c r="I11" s="1981"/>
      <c r="J11" s="1981"/>
      <c r="K11" s="1981"/>
      <c r="L11" s="1981"/>
      <c r="M11" s="1981"/>
      <c r="N11" s="1981"/>
      <c r="O11" s="1981"/>
      <c r="P11" s="1981"/>
      <c r="Q11" s="1981"/>
      <c r="R11" s="1981"/>
      <c r="S11" s="1981"/>
      <c r="T11" s="1981"/>
      <c r="U11" s="1981"/>
      <c r="V11" s="1981"/>
      <c r="W11" s="1981"/>
      <c r="X11" s="989"/>
      <c r="Y11" s="498"/>
    </row>
    <row r="12" spans="1:25" ht="14.25" customHeight="1" thickBot="1">
      <c r="B12" s="498"/>
      <c r="C12" s="990"/>
      <c r="D12" s="991"/>
      <c r="E12" s="991"/>
      <c r="F12" s="991"/>
      <c r="G12" s="991"/>
      <c r="H12" s="991"/>
      <c r="I12" s="991"/>
      <c r="J12" s="991"/>
      <c r="K12" s="991"/>
      <c r="L12" s="991"/>
      <c r="M12" s="991"/>
      <c r="N12" s="991"/>
      <c r="O12" s="991"/>
      <c r="P12" s="991"/>
      <c r="Q12" s="991"/>
      <c r="R12" s="991"/>
      <c r="S12" s="991"/>
      <c r="T12" s="991"/>
      <c r="U12" s="991"/>
      <c r="V12" s="991"/>
      <c r="W12" s="991"/>
      <c r="X12" s="992"/>
      <c r="Y12" s="498"/>
    </row>
    <row r="13" spans="1:25" ht="30" customHeight="1">
      <c r="B13" s="498"/>
      <c r="C13" s="498"/>
      <c r="D13" s="498"/>
      <c r="E13" s="498"/>
      <c r="F13" s="498"/>
      <c r="G13" s="498"/>
      <c r="H13" s="498"/>
      <c r="I13" s="498"/>
      <c r="J13" s="498"/>
      <c r="K13" s="498"/>
      <c r="L13" s="498"/>
      <c r="M13" s="498"/>
      <c r="N13" s="498"/>
      <c r="O13" s="498"/>
      <c r="P13" s="498"/>
      <c r="Q13" s="498"/>
      <c r="R13" s="498"/>
      <c r="S13" s="498"/>
      <c r="T13" s="498"/>
      <c r="U13" s="498"/>
      <c r="V13" s="498"/>
      <c r="W13" s="498"/>
      <c r="X13" s="498"/>
      <c r="Y13" s="498"/>
    </row>
    <row r="14" spans="1:25" ht="30" customHeight="1">
      <c r="B14" s="498"/>
      <c r="C14" s="1989" t="s">
        <v>404</v>
      </c>
      <c r="D14" s="1989"/>
      <c r="E14" s="1989"/>
      <c r="F14" s="1989"/>
      <c r="G14" s="1989"/>
      <c r="H14" s="1989"/>
      <c r="I14" s="1989"/>
      <c r="J14" s="1989"/>
      <c r="K14" s="1989"/>
      <c r="L14" s="1989"/>
      <c r="M14" s="1989"/>
      <c r="N14" s="1989"/>
      <c r="O14" s="1989"/>
      <c r="P14" s="1989"/>
      <c r="Q14" s="1989"/>
      <c r="R14" s="1989"/>
      <c r="S14" s="1989"/>
      <c r="T14" s="1989"/>
      <c r="U14" s="1989"/>
      <c r="V14" s="1989"/>
      <c r="W14" s="1989"/>
      <c r="X14" s="1989"/>
      <c r="Y14" s="498"/>
    </row>
    <row r="15" spans="1:25" ht="23.25" customHeight="1">
      <c r="B15" s="498"/>
      <c r="C15" s="1990" t="s">
        <v>405</v>
      </c>
      <c r="D15" s="1990"/>
      <c r="E15" s="1990"/>
      <c r="F15" s="1990"/>
      <c r="G15" s="1990"/>
      <c r="H15" s="1990"/>
      <c r="I15" s="1990"/>
      <c r="J15" s="1990"/>
      <c r="K15" s="1990"/>
      <c r="L15" s="1990"/>
      <c r="M15" s="1990"/>
      <c r="N15" s="1990"/>
      <c r="O15" s="1990"/>
      <c r="P15" s="1990"/>
      <c r="Q15" s="1990"/>
      <c r="R15" s="1990"/>
      <c r="S15" s="1990"/>
      <c r="T15" s="1990"/>
      <c r="U15" s="1990"/>
      <c r="V15" s="1990"/>
      <c r="W15" s="1990"/>
      <c r="X15" s="1990"/>
      <c r="Y15" s="498"/>
    </row>
    <row r="16" spans="1:25" ht="30" customHeight="1">
      <c r="B16" s="498"/>
      <c r="C16" s="1991" t="s">
        <v>406</v>
      </c>
      <c r="D16" s="1991"/>
      <c r="E16" s="1991"/>
      <c r="F16" s="1991"/>
      <c r="G16" s="1991"/>
      <c r="H16" s="1991"/>
      <c r="I16" s="1991"/>
      <c r="J16" s="1991"/>
      <c r="K16" s="1991"/>
      <c r="L16" s="1991"/>
      <c r="M16" s="1991"/>
      <c r="N16" s="1991"/>
      <c r="O16" s="1991"/>
      <c r="P16" s="1991"/>
      <c r="Q16" s="1991"/>
      <c r="R16" s="1991"/>
      <c r="S16" s="1991"/>
      <c r="T16" s="1991"/>
      <c r="U16" s="1991"/>
      <c r="V16" s="1991"/>
      <c r="W16" s="1991"/>
      <c r="X16" s="1991"/>
      <c r="Y16" s="498"/>
    </row>
    <row r="17" spans="2:25" ht="28.15" customHeight="1">
      <c r="B17" s="498"/>
      <c r="C17" s="1992" t="s">
        <v>407</v>
      </c>
      <c r="D17" s="1992"/>
      <c r="E17" s="1992"/>
      <c r="F17" s="1992"/>
      <c r="G17" s="1992"/>
      <c r="H17" s="1992"/>
      <c r="I17" s="1992"/>
      <c r="J17" s="1992"/>
      <c r="K17" s="1992"/>
      <c r="L17" s="1992"/>
      <c r="M17" s="1992"/>
      <c r="N17" s="1992"/>
      <c r="O17" s="1992"/>
      <c r="P17" s="1992"/>
      <c r="Q17" s="1992"/>
      <c r="R17" s="1992"/>
      <c r="S17" s="1992"/>
      <c r="T17" s="1992"/>
      <c r="U17" s="1992"/>
      <c r="V17" s="1992"/>
      <c r="W17" s="1992"/>
      <c r="X17" s="1992"/>
      <c r="Y17" s="498"/>
    </row>
    <row r="18" spans="2:25" ht="18" customHeight="1">
      <c r="B18" s="499"/>
      <c r="C18" s="500" t="s">
        <v>408</v>
      </c>
      <c r="D18" s="500"/>
      <c r="E18" s="500"/>
      <c r="F18" s="500"/>
      <c r="G18" s="500"/>
      <c r="H18" s="500"/>
      <c r="I18" s="500"/>
      <c r="J18" s="500"/>
      <c r="K18" s="500"/>
      <c r="L18" s="500"/>
      <c r="M18" s="500"/>
      <c r="N18" s="500"/>
      <c r="O18" s="500"/>
      <c r="P18" s="500"/>
      <c r="Q18" s="500"/>
      <c r="R18" s="500"/>
      <c r="S18" s="500"/>
      <c r="T18" s="500"/>
      <c r="U18" s="500"/>
      <c r="V18" s="500"/>
      <c r="W18" s="501"/>
      <c r="X18" s="501"/>
      <c r="Y18" s="498"/>
    </row>
    <row r="19" spans="2:25" ht="18" customHeight="1">
      <c r="B19" s="499"/>
      <c r="C19" s="500" t="s">
        <v>409</v>
      </c>
      <c r="D19" s="500"/>
      <c r="E19" s="500"/>
      <c r="F19" s="500"/>
      <c r="G19" s="500"/>
      <c r="H19" s="500"/>
      <c r="I19" s="500"/>
      <c r="J19" s="500"/>
      <c r="K19" s="500"/>
      <c r="L19" s="500"/>
      <c r="M19" s="500"/>
      <c r="N19" s="500"/>
      <c r="O19" s="500"/>
      <c r="P19" s="500"/>
      <c r="Q19" s="500"/>
      <c r="R19" s="500"/>
      <c r="S19" s="500"/>
      <c r="T19" s="500"/>
      <c r="U19" s="500"/>
      <c r="V19" s="500"/>
      <c r="W19" s="501"/>
      <c r="X19" s="501"/>
      <c r="Y19" s="498"/>
    </row>
    <row r="20" spans="2:25" ht="8.25" customHeight="1">
      <c r="B20" s="499"/>
      <c r="C20" s="500"/>
      <c r="D20" s="500"/>
      <c r="E20" s="500"/>
      <c r="F20" s="500"/>
      <c r="G20" s="500"/>
      <c r="H20" s="500"/>
      <c r="I20" s="500"/>
      <c r="J20" s="500"/>
      <c r="K20" s="500"/>
      <c r="L20" s="500"/>
      <c r="M20" s="500"/>
      <c r="N20" s="500"/>
      <c r="O20" s="500"/>
      <c r="P20" s="500"/>
      <c r="Q20" s="500"/>
      <c r="R20" s="500"/>
      <c r="S20" s="500"/>
      <c r="T20" s="500"/>
      <c r="U20" s="500"/>
      <c r="V20" s="500"/>
      <c r="W20" s="501"/>
      <c r="X20" s="501"/>
      <c r="Y20" s="498"/>
    </row>
    <row r="21" spans="2:25" ht="18" customHeight="1">
      <c r="B21" s="499"/>
      <c r="C21" s="500" t="s">
        <v>410</v>
      </c>
      <c r="D21" s="500"/>
      <c r="E21" s="500"/>
      <c r="F21" s="500"/>
      <c r="G21" s="500"/>
      <c r="H21" s="500"/>
      <c r="I21" s="500"/>
      <c r="J21" s="500"/>
      <c r="K21" s="500"/>
      <c r="L21" s="500"/>
      <c r="M21" s="500"/>
      <c r="N21" s="500"/>
      <c r="O21" s="500"/>
      <c r="P21" s="500"/>
      <c r="Q21" s="500"/>
      <c r="R21" s="500"/>
      <c r="S21" s="500"/>
      <c r="T21" s="500"/>
      <c r="U21" s="500"/>
      <c r="V21" s="500"/>
      <c r="W21" s="501"/>
      <c r="X21" s="501"/>
      <c r="Y21" s="502"/>
    </row>
    <row r="22" spans="2:25" ht="18" customHeight="1">
      <c r="B22" s="499"/>
      <c r="C22" s="500" t="s">
        <v>411</v>
      </c>
      <c r="D22" s="500"/>
      <c r="E22" s="500"/>
      <c r="F22" s="500"/>
      <c r="G22" s="500"/>
      <c r="H22" s="500"/>
      <c r="I22" s="500"/>
      <c r="J22" s="500"/>
      <c r="K22" s="500"/>
      <c r="L22" s="500"/>
      <c r="M22" s="500"/>
      <c r="N22" s="500"/>
      <c r="O22" s="500"/>
      <c r="P22" s="500"/>
      <c r="Q22" s="500"/>
      <c r="R22" s="500"/>
      <c r="S22" s="500"/>
      <c r="T22" s="500"/>
      <c r="U22" s="500"/>
      <c r="V22" s="500"/>
      <c r="W22" s="501"/>
      <c r="X22" s="501"/>
      <c r="Y22" s="502"/>
    </row>
    <row r="23" spans="2:25" ht="18" customHeight="1">
      <c r="B23" s="499"/>
      <c r="C23" s="500" t="s">
        <v>412</v>
      </c>
      <c r="D23" s="500"/>
      <c r="E23" s="500"/>
      <c r="F23" s="500"/>
      <c r="G23" s="500"/>
      <c r="H23" s="500"/>
      <c r="I23" s="500"/>
      <c r="J23" s="500"/>
      <c r="K23" s="500"/>
      <c r="L23" s="500"/>
      <c r="M23" s="500"/>
      <c r="N23" s="500"/>
      <c r="O23" s="500"/>
      <c r="P23" s="500"/>
      <c r="Q23" s="500"/>
      <c r="R23" s="500"/>
      <c r="S23" s="500"/>
      <c r="T23" s="500"/>
      <c r="U23" s="500"/>
      <c r="V23" s="500"/>
      <c r="W23" s="501"/>
      <c r="X23" s="501"/>
      <c r="Y23" s="502"/>
    </row>
    <row r="24" spans="2:25" ht="15" customHeight="1">
      <c r="B24" s="499"/>
      <c r="C24" s="503"/>
      <c r="D24" s="503"/>
      <c r="E24" s="503"/>
      <c r="F24" s="503"/>
      <c r="G24" s="503"/>
      <c r="H24" s="503"/>
      <c r="I24" s="503"/>
      <c r="J24" s="503"/>
      <c r="K24" s="503"/>
      <c r="L24" s="503"/>
      <c r="M24" s="503"/>
      <c r="N24" s="503"/>
      <c r="O24" s="503"/>
      <c r="P24" s="503"/>
      <c r="Q24" s="503"/>
      <c r="R24" s="503"/>
      <c r="S24" s="503"/>
      <c r="T24" s="503"/>
      <c r="U24" s="503"/>
      <c r="V24" s="503"/>
      <c r="W24" s="504"/>
      <c r="X24" s="504"/>
      <c r="Y24" s="498"/>
    </row>
    <row r="25" spans="2:25" ht="30.75" customHeight="1">
      <c r="B25" s="1025"/>
      <c r="C25" s="1998" t="s">
        <v>821</v>
      </c>
      <c r="D25" s="1998"/>
      <c r="E25" s="1998"/>
      <c r="F25" s="1998"/>
      <c r="G25" s="1998"/>
      <c r="H25" s="1998"/>
      <c r="I25" s="1998"/>
      <c r="J25" s="1998"/>
      <c r="K25" s="1998"/>
      <c r="L25" s="1998"/>
      <c r="M25" s="1998"/>
      <c r="N25" s="1998"/>
      <c r="O25" s="1998"/>
      <c r="P25" s="1998"/>
      <c r="Q25" s="1998"/>
      <c r="R25" s="1998"/>
      <c r="S25" s="1998"/>
      <c r="T25" s="1998"/>
      <c r="U25" s="1998"/>
      <c r="V25" s="1998"/>
      <c r="W25" s="1998"/>
      <c r="X25" s="1998"/>
      <c r="Y25" s="1999"/>
    </row>
    <row r="26" spans="2:25" ht="30.75" customHeight="1">
      <c r="B26" s="1026"/>
      <c r="C26" s="2000" t="s">
        <v>822</v>
      </c>
      <c r="D26" s="2000"/>
      <c r="E26" s="2000"/>
      <c r="F26" s="2000"/>
      <c r="G26" s="2000"/>
      <c r="H26" s="2000"/>
      <c r="I26" s="2000"/>
      <c r="J26" s="2000"/>
      <c r="K26" s="2000"/>
      <c r="L26" s="2000"/>
      <c r="M26" s="2000"/>
      <c r="N26" s="2000"/>
      <c r="O26" s="2000"/>
      <c r="P26" s="2000"/>
      <c r="Q26" s="2000"/>
      <c r="R26" s="2000"/>
      <c r="S26" s="2000"/>
      <c r="T26" s="2000"/>
      <c r="U26" s="2000"/>
      <c r="V26" s="2000"/>
      <c r="W26" s="2000"/>
      <c r="X26" s="2000"/>
      <c r="Y26" s="2001"/>
    </row>
    <row r="27" spans="2:25" ht="15" customHeight="1">
      <c r="B27" s="499"/>
      <c r="C27" s="503"/>
      <c r="D27" s="503"/>
      <c r="E27" s="503"/>
      <c r="F27" s="503"/>
      <c r="G27" s="503"/>
      <c r="H27" s="503"/>
      <c r="I27" s="503"/>
      <c r="J27" s="503"/>
      <c r="K27" s="503"/>
      <c r="L27" s="503"/>
      <c r="M27" s="503"/>
      <c r="N27" s="503"/>
      <c r="O27" s="503"/>
      <c r="P27" s="503"/>
      <c r="Q27" s="503"/>
      <c r="R27" s="503"/>
      <c r="S27" s="503"/>
      <c r="T27" s="503"/>
      <c r="U27" s="503"/>
      <c r="V27" s="503"/>
      <c r="W27" s="504"/>
      <c r="X27" s="504"/>
      <c r="Y27" s="498"/>
    </row>
    <row r="28" spans="2:25" ht="30.75" customHeight="1">
      <c r="B28" s="498"/>
      <c r="C28" s="1993" t="s">
        <v>820</v>
      </c>
      <c r="D28" s="1993"/>
      <c r="E28" s="1993"/>
      <c r="F28" s="1993"/>
      <c r="G28" s="1993"/>
      <c r="H28" s="1993"/>
      <c r="I28" s="1993"/>
      <c r="J28" s="1993"/>
      <c r="K28" s="1993"/>
      <c r="L28" s="1993"/>
      <c r="M28" s="1993"/>
      <c r="N28" s="1993"/>
      <c r="O28" s="1993"/>
      <c r="P28" s="1993"/>
      <c r="Q28" s="1993"/>
      <c r="R28" s="1993"/>
      <c r="S28" s="1993"/>
      <c r="T28" s="1993"/>
      <c r="U28" s="1993"/>
      <c r="V28" s="1993"/>
      <c r="W28" s="1993"/>
      <c r="X28" s="1993"/>
      <c r="Y28" s="1993"/>
    </row>
    <row r="29" spans="2:25" ht="20.25" customHeight="1">
      <c r="B29" s="498"/>
      <c r="C29" s="1994" t="s">
        <v>413</v>
      </c>
      <c r="D29" s="1994"/>
      <c r="E29" s="1994"/>
      <c r="F29" s="1994"/>
      <c r="G29" s="1994"/>
      <c r="H29" s="1994"/>
      <c r="I29" s="1994"/>
      <c r="J29" s="1994"/>
      <c r="K29" s="1994"/>
      <c r="L29" s="1994"/>
      <c r="M29" s="1994"/>
      <c r="N29" s="1994"/>
      <c r="O29" s="1994"/>
      <c r="P29" s="1994"/>
      <c r="Q29" s="1994"/>
      <c r="R29" s="1994"/>
      <c r="S29" s="1994"/>
      <c r="T29" s="1994"/>
      <c r="U29" s="1994"/>
      <c r="V29" s="1994"/>
      <c r="W29" s="1994"/>
      <c r="X29" s="1994"/>
      <c r="Y29" s="498"/>
    </row>
    <row r="30" spans="2:25" ht="12" customHeight="1">
      <c r="B30" s="499"/>
      <c r="C30" s="503"/>
      <c r="D30" s="503"/>
      <c r="E30" s="503"/>
      <c r="F30" s="503"/>
      <c r="G30" s="503"/>
      <c r="H30" s="503"/>
      <c r="I30" s="503"/>
      <c r="J30" s="503"/>
      <c r="K30" s="503"/>
      <c r="L30" s="503"/>
      <c r="M30" s="503"/>
      <c r="N30" s="503"/>
      <c r="O30" s="503"/>
      <c r="P30" s="503"/>
      <c r="Q30" s="503"/>
      <c r="R30" s="503"/>
      <c r="S30" s="503"/>
      <c r="T30" s="503"/>
      <c r="U30" s="503"/>
      <c r="V30" s="503"/>
      <c r="W30" s="504"/>
      <c r="X30" s="504"/>
      <c r="Y30" s="498"/>
    </row>
    <row r="31" spans="2:25" ht="20.25" customHeight="1">
      <c r="B31" s="498"/>
      <c r="C31" s="1995"/>
      <c r="D31" s="1996"/>
      <c r="E31" s="1996"/>
      <c r="F31" s="1996"/>
      <c r="G31" s="1996"/>
      <c r="H31" s="1996"/>
      <c r="I31" s="1996"/>
      <c r="J31" s="1996"/>
      <c r="K31" s="1996"/>
      <c r="L31" s="1996"/>
      <c r="M31" s="1996"/>
      <c r="N31" s="1996"/>
      <c r="O31" s="1996"/>
      <c r="P31" s="1996"/>
      <c r="Q31" s="1996"/>
      <c r="R31" s="1996"/>
      <c r="S31" s="1996"/>
      <c r="T31" s="1996"/>
      <c r="U31" s="1996"/>
      <c r="V31" s="1996"/>
      <c r="W31" s="1996"/>
      <c r="X31" s="1996"/>
      <c r="Y31" s="498"/>
    </row>
    <row r="32" spans="2:25" ht="30" customHeight="1">
      <c r="B32" s="1988" t="s">
        <v>414</v>
      </c>
      <c r="C32" s="1988"/>
      <c r="D32" s="1988"/>
      <c r="E32" s="1988"/>
      <c r="F32" s="1988"/>
      <c r="G32" s="1988"/>
      <c r="H32" s="1988"/>
      <c r="I32" s="1988"/>
      <c r="J32" s="1988"/>
      <c r="K32" s="1988"/>
      <c r="L32" s="1988"/>
      <c r="M32" s="1988"/>
      <c r="N32" s="1988"/>
      <c r="O32" s="1988"/>
      <c r="P32" s="1988"/>
      <c r="Q32" s="1988"/>
      <c r="R32" s="1988"/>
      <c r="S32" s="1988"/>
      <c r="T32" s="1988"/>
      <c r="U32" s="1988"/>
      <c r="V32" s="1988"/>
      <c r="W32" s="1988"/>
      <c r="X32" s="1988"/>
      <c r="Y32" s="1988"/>
    </row>
    <row r="33" spans="2:25" ht="20.25" customHeight="1">
      <c r="B33" s="498"/>
      <c r="C33" s="1996"/>
      <c r="D33" s="1996"/>
      <c r="E33" s="1996"/>
      <c r="F33" s="1996"/>
      <c r="G33" s="1996"/>
      <c r="H33" s="1996"/>
      <c r="I33" s="1996"/>
      <c r="J33" s="1996"/>
      <c r="K33" s="1996"/>
      <c r="L33" s="1996"/>
      <c r="M33" s="1996"/>
      <c r="N33" s="1996"/>
      <c r="O33" s="1996"/>
      <c r="P33" s="1996"/>
      <c r="Q33" s="1996"/>
      <c r="R33" s="1996"/>
      <c r="S33" s="1996"/>
      <c r="T33" s="1996"/>
      <c r="U33" s="1996"/>
      <c r="V33" s="1996"/>
      <c r="W33" s="1996"/>
      <c r="X33" s="1996"/>
      <c r="Y33" s="498"/>
    </row>
    <row r="34" spans="2:25" ht="30" customHeight="1">
      <c r="B34" s="498"/>
      <c r="C34" s="505"/>
      <c r="D34" s="1997"/>
      <c r="E34" s="1997"/>
      <c r="F34" s="1997"/>
      <c r="G34" s="1997"/>
      <c r="H34" s="1997"/>
      <c r="I34" s="1997"/>
      <c r="J34" s="1997"/>
      <c r="K34" s="1997"/>
      <c r="L34" s="1997"/>
      <c r="M34" s="1997"/>
      <c r="N34" s="1997"/>
      <c r="O34" s="1997"/>
      <c r="P34" s="1997"/>
      <c r="Q34" s="1997"/>
      <c r="R34" s="1997"/>
      <c r="S34" s="1997"/>
      <c r="T34" s="1997"/>
      <c r="U34" s="1997"/>
      <c r="V34" s="1997"/>
      <c r="W34" s="1997"/>
      <c r="X34" s="1997"/>
      <c r="Y34" s="498"/>
    </row>
    <row r="35" spans="2:25" ht="25.15" customHeight="1">
      <c r="B35" s="498"/>
      <c r="C35" s="498"/>
      <c r="D35" s="498"/>
      <c r="E35" s="498"/>
      <c r="F35" s="498"/>
      <c r="G35" s="498"/>
      <c r="H35" s="498"/>
      <c r="I35" s="498"/>
      <c r="J35" s="498"/>
      <c r="K35" s="498"/>
      <c r="L35" s="498"/>
      <c r="M35" s="498"/>
      <c r="N35" s="498"/>
      <c r="O35" s="498"/>
      <c r="P35" s="498"/>
      <c r="Q35" s="498"/>
      <c r="R35" s="498"/>
      <c r="S35" s="498"/>
      <c r="T35" s="498"/>
      <c r="U35" s="498"/>
      <c r="V35" s="498"/>
      <c r="W35" s="498"/>
      <c r="X35" s="498"/>
      <c r="Y35" s="498"/>
    </row>
    <row r="36" spans="2:25" s="506" customFormat="1" ht="30" customHeight="1">
      <c r="B36" s="1988"/>
      <c r="C36" s="1988"/>
      <c r="D36" s="1988"/>
      <c r="E36" s="1988"/>
      <c r="F36" s="1988"/>
      <c r="G36" s="1988"/>
      <c r="H36" s="1988"/>
      <c r="I36" s="1988"/>
      <c r="J36" s="1988"/>
      <c r="K36" s="1988"/>
      <c r="L36" s="1988"/>
      <c r="M36" s="1988"/>
      <c r="N36" s="1988"/>
      <c r="O36" s="1988"/>
      <c r="P36" s="1988"/>
      <c r="Q36" s="1988"/>
      <c r="R36" s="1988"/>
      <c r="S36" s="1988"/>
      <c r="T36" s="1988"/>
      <c r="U36" s="1988"/>
      <c r="V36" s="1988"/>
      <c r="W36" s="1988"/>
      <c r="X36" s="1988"/>
      <c r="Y36" s="1988"/>
    </row>
    <row r="37" spans="2:25" ht="10.15" customHeight="1">
      <c r="B37" s="498"/>
      <c r="C37" s="498"/>
      <c r="D37" s="498"/>
      <c r="E37" s="498"/>
      <c r="F37" s="498"/>
      <c r="G37" s="498"/>
      <c r="H37" s="498"/>
      <c r="I37" s="498"/>
      <c r="J37" s="498"/>
      <c r="K37" s="498"/>
      <c r="L37" s="498"/>
      <c r="M37" s="498"/>
      <c r="N37" s="498"/>
      <c r="O37" s="498"/>
      <c r="P37" s="498"/>
      <c r="Q37" s="498"/>
      <c r="R37" s="498"/>
      <c r="S37" s="498"/>
      <c r="T37" s="498"/>
      <c r="U37" s="498"/>
      <c r="V37" s="498"/>
      <c r="W37" s="498"/>
      <c r="X37" s="498"/>
      <c r="Y37" s="498"/>
    </row>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sheetData>
  <sheetProtection algorithmName="SHA-512" hashValue="CF8udNVk8Qx2LGdRIo3gX95YK2AyTcO30PZsA7JqZTPfHEODcWp90+MS0AdZL01Vmd7/RJVqZCsX8N89ExkdRQ==" saltValue="GLBH9OGO0n/5KhY60CQ0cA==" spinCount="100000" sheet="1" objects="1" scenarios="1" selectLockedCells="1" selectUnlockedCells="1"/>
  <dataConsolidate link="1"/>
  <mergeCells count="20">
    <mergeCell ref="B36:Y36"/>
    <mergeCell ref="D11:W11"/>
    <mergeCell ref="C14:X14"/>
    <mergeCell ref="C15:X15"/>
    <mergeCell ref="C16:X16"/>
    <mergeCell ref="C17:X17"/>
    <mergeCell ref="C28:Y28"/>
    <mergeCell ref="C29:X29"/>
    <mergeCell ref="C31:X31"/>
    <mergeCell ref="B32:Y32"/>
    <mergeCell ref="C33:X33"/>
    <mergeCell ref="D34:X34"/>
    <mergeCell ref="C25:Y25"/>
    <mergeCell ref="C26:Y26"/>
    <mergeCell ref="D10:W10"/>
    <mergeCell ref="A2:A7"/>
    <mergeCell ref="B3:Y3"/>
    <mergeCell ref="C4:X4"/>
    <mergeCell ref="D8:W8"/>
    <mergeCell ref="D9:W9"/>
  </mergeCells>
  <phoneticPr fontId="1"/>
  <printOptions horizontalCentered="1"/>
  <pageMargins left="0.70866141732283472" right="0.19685039370078741" top="0.35433070866141736" bottom="0.39370078740157483" header="0.31496062992125984" footer="0.19685039370078741"/>
  <pageSetup paperSize="9" scale="95" orientation="portrait" r:id="rId1"/>
  <headerFooter>
    <oddFooter>&amp;R&amp;"ＭＳ Ｐ明朝,標準"&amp;8令和２年度 地域型住宅グリーン化事業（ゼロ・エネ型）【補正予算対応版】</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pageSetUpPr fitToPage="1"/>
  </sheetPr>
  <dimension ref="A1:DI96"/>
  <sheetViews>
    <sheetView showGridLines="0" tabSelected="1" view="pageBreakPreview" topLeftCell="A13" zoomScaleNormal="100" zoomScaleSheetLayoutView="100" workbookViewId="0">
      <selection activeCell="Q39" sqref="Q39:BK41"/>
    </sheetView>
  </sheetViews>
  <sheetFormatPr defaultColWidth="1.25" defaultRowHeight="9" customHeight="1"/>
  <cols>
    <col min="1" max="1" width="5.75" style="32" customWidth="1"/>
    <col min="2" max="75" width="1.25" style="32"/>
    <col min="76" max="76" width="1.25" style="32" customWidth="1"/>
    <col min="77" max="77" width="1.25" style="32" hidden="1" customWidth="1"/>
    <col min="78" max="113" width="4.75" style="32" hidden="1" customWidth="1"/>
    <col min="114" max="114" width="4.75" style="32" customWidth="1"/>
    <col min="115" max="126" width="1.25" style="32" customWidth="1"/>
    <col min="127" max="16384" width="1.25" style="32"/>
  </cols>
  <sheetData>
    <row r="1" spans="1:103" ht="34.9" customHeight="1"/>
    <row r="2" spans="1:103" ht="9" customHeight="1" thickBot="1">
      <c r="A2" s="2171" t="s">
        <v>306</v>
      </c>
      <c r="BO2" s="33"/>
      <c r="BW2" s="2"/>
      <c r="BX2" s="2"/>
      <c r="BY2" s="2"/>
      <c r="BZ2" s="2"/>
      <c r="CA2" s="2"/>
      <c r="CB2" s="2"/>
      <c r="CC2" s="2"/>
      <c r="CD2" s="2"/>
      <c r="CE2" s="2"/>
      <c r="CF2" s="2"/>
      <c r="CG2" s="2"/>
      <c r="CH2" s="2"/>
      <c r="CI2" s="2"/>
      <c r="CJ2" s="2"/>
      <c r="CK2" s="2"/>
      <c r="CL2" s="2"/>
      <c r="CM2" s="2"/>
      <c r="CN2" s="2"/>
      <c r="CO2" s="2"/>
      <c r="CP2" s="2"/>
      <c r="CQ2" s="2"/>
      <c r="CR2" s="2"/>
      <c r="CS2" s="2"/>
      <c r="CT2" s="2"/>
      <c r="CU2" s="2"/>
      <c r="CV2" s="2">
        <v>1</v>
      </c>
      <c r="CW2" s="2"/>
      <c r="CX2" s="2"/>
      <c r="CY2" s="2"/>
    </row>
    <row r="3" spans="1:103" ht="10.5" customHeight="1" thickBot="1">
      <c r="A3" s="2171"/>
      <c r="BA3" s="34"/>
      <c r="BB3" s="2172" t="s">
        <v>163</v>
      </c>
      <c r="BC3" s="2173"/>
      <c r="BD3" s="2173"/>
      <c r="BE3" s="2173"/>
      <c r="BF3" s="2173"/>
      <c r="BG3" s="2173"/>
      <c r="BH3" s="2173"/>
      <c r="BI3" s="2173"/>
      <c r="BJ3" s="2173"/>
      <c r="BK3" s="2174"/>
      <c r="BL3" s="2151"/>
      <c r="BM3" s="2152"/>
      <c r="BN3" s="2155"/>
      <c r="BO3" s="2156"/>
      <c r="BP3" s="2155"/>
      <c r="BQ3" s="2156"/>
      <c r="BR3" s="2161"/>
      <c r="BS3" s="2152"/>
      <c r="BT3" s="2155"/>
      <c r="BU3" s="2159"/>
      <c r="BW3" s="67"/>
      <c r="BX3" s="67"/>
      <c r="BY3" s="304"/>
      <c r="BZ3" s="304"/>
      <c r="CA3" s="304"/>
      <c r="CB3" s="67"/>
      <c r="CC3" s="67"/>
      <c r="CD3" s="2"/>
      <c r="CE3" s="2"/>
      <c r="CF3" s="2"/>
      <c r="CG3" s="2"/>
      <c r="CH3" s="2"/>
      <c r="CI3" s="2"/>
      <c r="CJ3" s="2"/>
      <c r="CK3" s="2"/>
      <c r="CL3" s="2"/>
      <c r="CM3" s="2"/>
      <c r="CN3" s="2"/>
      <c r="CO3" s="2"/>
      <c r="CP3" s="2"/>
      <c r="CQ3" s="2"/>
      <c r="CR3" s="2"/>
      <c r="CS3" s="2"/>
      <c r="CT3" s="2"/>
      <c r="CU3" s="2"/>
      <c r="CV3" s="2">
        <v>2</v>
      </c>
      <c r="CW3" s="2"/>
      <c r="CX3" s="2"/>
      <c r="CY3" s="2"/>
    </row>
    <row r="4" spans="1:103" ht="10.5" customHeight="1" thickTop="1" thickBot="1">
      <c r="A4" s="2171"/>
      <c r="BA4" s="34"/>
      <c r="BB4" s="2175"/>
      <c r="BC4" s="2176"/>
      <c r="BD4" s="2176"/>
      <c r="BE4" s="2176"/>
      <c r="BF4" s="2176"/>
      <c r="BG4" s="2176"/>
      <c r="BH4" s="2176"/>
      <c r="BI4" s="2176"/>
      <c r="BJ4" s="2176"/>
      <c r="BK4" s="2177"/>
      <c r="BL4" s="2153"/>
      <c r="BM4" s="2154"/>
      <c r="BN4" s="2157"/>
      <c r="BO4" s="2158"/>
      <c r="BP4" s="2157"/>
      <c r="BQ4" s="2158"/>
      <c r="BR4" s="2162"/>
      <c r="BS4" s="2154"/>
      <c r="BT4" s="2157"/>
      <c r="BU4" s="2160"/>
      <c r="BW4" s="67"/>
      <c r="BX4" s="67"/>
      <c r="BY4" s="304"/>
      <c r="BZ4" s="304"/>
      <c r="CA4" s="304"/>
      <c r="CB4" s="67"/>
      <c r="CC4" s="67"/>
      <c r="CD4" s="2"/>
      <c r="CE4" s="2"/>
      <c r="CF4" s="2"/>
      <c r="CG4" s="2"/>
      <c r="CH4" s="2"/>
      <c r="CI4" s="2"/>
      <c r="CJ4" s="2"/>
      <c r="CK4" s="2"/>
      <c r="CL4" s="2"/>
      <c r="CM4" s="2136" t="str">
        <f>BL3&amp;BN3&amp;BP3&amp;BR3&amp;BT3</f>
        <v/>
      </c>
      <c r="CN4" s="2137"/>
      <c r="CO4" s="2137"/>
      <c r="CP4" s="2137"/>
      <c r="CQ4" s="2137"/>
      <c r="CR4" s="2138"/>
      <c r="CS4" s="2"/>
      <c r="CT4" s="2"/>
      <c r="CU4" s="2">
        <v>0</v>
      </c>
      <c r="CV4" s="2">
        <v>3</v>
      </c>
      <c r="CW4" s="2"/>
      <c r="CX4" s="2"/>
      <c r="CY4" s="2"/>
    </row>
    <row r="5" spans="1:103" ht="9" customHeight="1" thickBot="1">
      <c r="A5" s="2171"/>
      <c r="AR5" s="44"/>
      <c r="AS5" s="44"/>
      <c r="BW5" s="2"/>
      <c r="BX5" s="2"/>
      <c r="BY5" s="2"/>
      <c r="BZ5" s="2"/>
      <c r="CA5" s="2"/>
      <c r="CB5" s="2"/>
      <c r="CC5" s="2"/>
      <c r="CD5" s="2"/>
      <c r="CE5" s="2"/>
      <c r="CF5" s="2"/>
      <c r="CG5" s="2"/>
      <c r="CH5" s="2"/>
      <c r="CI5" s="2"/>
      <c r="CJ5" s="2"/>
      <c r="CK5" s="2"/>
      <c r="CL5" s="2"/>
      <c r="CM5" s="2139"/>
      <c r="CN5" s="2140"/>
      <c r="CO5" s="2140"/>
      <c r="CP5" s="2140"/>
      <c r="CQ5" s="2140"/>
      <c r="CR5" s="2141"/>
      <c r="CS5" s="2"/>
      <c r="CT5" s="2"/>
      <c r="CU5" s="2">
        <v>1</v>
      </c>
      <c r="CV5" s="2">
        <v>4</v>
      </c>
      <c r="CW5" s="2"/>
      <c r="CX5" s="2"/>
      <c r="CY5" s="2"/>
    </row>
    <row r="6" spans="1:103" ht="10.5" customHeight="1" thickTop="1" thickBot="1">
      <c r="AM6" s="224"/>
      <c r="AN6" s="224"/>
      <c r="AO6" s="224"/>
      <c r="AP6" s="224"/>
      <c r="AQ6" s="225"/>
      <c r="AR6" s="44"/>
      <c r="AS6" s="44"/>
      <c r="AW6" s="2178" t="s">
        <v>4</v>
      </c>
      <c r="AX6" s="2178"/>
      <c r="AY6" s="2178"/>
      <c r="AZ6" s="2178"/>
      <c r="BA6" s="2179"/>
      <c r="BB6" s="2180" t="s">
        <v>51</v>
      </c>
      <c r="BC6" s="2181"/>
      <c r="BD6" s="2181"/>
      <c r="BE6" s="2181"/>
      <c r="BF6" s="2181"/>
      <c r="BG6" s="2184">
        <v>3</v>
      </c>
      <c r="BH6" s="2184"/>
      <c r="BI6" s="2184"/>
      <c r="BJ6" s="2032" t="s">
        <v>3</v>
      </c>
      <c r="BK6" s="2032"/>
      <c r="BL6" s="2035"/>
      <c r="BM6" s="2035"/>
      <c r="BN6" s="2035"/>
      <c r="BO6" s="2032" t="s">
        <v>2</v>
      </c>
      <c r="BP6" s="2032"/>
      <c r="BQ6" s="1194"/>
      <c r="BR6" s="1194"/>
      <c r="BS6" s="1194"/>
      <c r="BT6" s="2032" t="s">
        <v>1</v>
      </c>
      <c r="BU6" s="2163"/>
      <c r="BW6" s="2"/>
      <c r="BX6" s="2"/>
      <c r="BY6" s="2"/>
      <c r="BZ6" s="2"/>
      <c r="CA6" s="2"/>
      <c r="CB6" s="2"/>
      <c r="CC6" s="2"/>
      <c r="CD6" s="2"/>
      <c r="CE6" s="2"/>
      <c r="CF6" s="2"/>
      <c r="CG6" s="2"/>
      <c r="CH6" s="2"/>
      <c r="CI6" s="2"/>
      <c r="CJ6" s="2"/>
      <c r="CK6" s="2"/>
      <c r="CL6" s="2"/>
      <c r="CM6" s="2"/>
      <c r="CN6" s="2"/>
      <c r="CO6" s="2"/>
      <c r="CP6" s="2"/>
      <c r="CQ6" s="2"/>
      <c r="CR6" s="2"/>
      <c r="CS6" s="2"/>
      <c r="CT6" s="2"/>
      <c r="CU6" s="2">
        <v>2</v>
      </c>
      <c r="CV6" s="2">
        <v>5</v>
      </c>
      <c r="CW6" s="2"/>
      <c r="CX6" s="2"/>
      <c r="CY6" s="2"/>
    </row>
    <row r="7" spans="1:103" ht="10.5" customHeight="1" thickTop="1" thickBot="1">
      <c r="AM7" s="224"/>
      <c r="AN7" s="224"/>
      <c r="AO7" s="224"/>
      <c r="AP7" s="224"/>
      <c r="AQ7" s="225"/>
      <c r="AR7" s="44"/>
      <c r="AS7" s="44"/>
      <c r="AW7" s="2178"/>
      <c r="AX7" s="2178"/>
      <c r="AY7" s="2178"/>
      <c r="AZ7" s="2178"/>
      <c r="BA7" s="2179"/>
      <c r="BB7" s="2182"/>
      <c r="BC7" s="2183"/>
      <c r="BD7" s="2183"/>
      <c r="BE7" s="2183"/>
      <c r="BF7" s="2183"/>
      <c r="BG7" s="2185"/>
      <c r="BH7" s="2185"/>
      <c r="BI7" s="2185"/>
      <c r="BJ7" s="2033"/>
      <c r="BK7" s="2033"/>
      <c r="BL7" s="2039"/>
      <c r="BM7" s="2039"/>
      <c r="BN7" s="2039"/>
      <c r="BO7" s="2033"/>
      <c r="BP7" s="2033"/>
      <c r="BQ7" s="1195"/>
      <c r="BR7" s="1195"/>
      <c r="BS7" s="1195"/>
      <c r="BT7" s="2033"/>
      <c r="BU7" s="2164"/>
      <c r="BW7" s="2"/>
      <c r="BX7" s="2"/>
      <c r="BY7" s="2"/>
      <c r="BZ7" s="2"/>
      <c r="CA7" s="2"/>
      <c r="CB7" s="2"/>
      <c r="CC7" s="2"/>
      <c r="CD7" s="2"/>
      <c r="CE7" s="2"/>
      <c r="CF7" s="2"/>
      <c r="CG7" s="2"/>
      <c r="CH7" s="2"/>
      <c r="CI7" s="2"/>
      <c r="CJ7" s="2"/>
      <c r="CK7" s="2"/>
      <c r="CL7" s="2"/>
      <c r="CM7" s="2142" t="str">
        <f>Q35&amp;S35&amp;U35&amp;W35</f>
        <v>0562</v>
      </c>
      <c r="CN7" s="2143"/>
      <c r="CO7" s="2143"/>
      <c r="CP7" s="2143"/>
      <c r="CQ7" s="2143"/>
      <c r="CR7" s="2144"/>
      <c r="CS7" s="2"/>
      <c r="CT7" s="2"/>
      <c r="CU7" s="2">
        <v>3</v>
      </c>
      <c r="CV7" s="2">
        <v>6</v>
      </c>
      <c r="CW7" s="2"/>
      <c r="CX7" s="2"/>
      <c r="CY7" s="2"/>
    </row>
    <row r="8" spans="1:103" ht="6" customHeight="1">
      <c r="BW8" s="2"/>
      <c r="BX8" s="2"/>
      <c r="BY8" s="2"/>
      <c r="BZ8" s="2"/>
      <c r="CA8" s="2"/>
      <c r="CB8" s="2"/>
      <c r="CC8" s="2"/>
      <c r="CD8" s="2"/>
      <c r="CE8" s="2"/>
      <c r="CF8" s="2"/>
      <c r="CG8" s="2"/>
      <c r="CH8" s="2"/>
      <c r="CI8" s="2"/>
      <c r="CJ8" s="2"/>
      <c r="CK8" s="2"/>
      <c r="CL8" s="2"/>
      <c r="CM8" s="2145"/>
      <c r="CN8" s="2146"/>
      <c r="CO8" s="2146"/>
      <c r="CP8" s="2146"/>
      <c r="CQ8" s="2146"/>
      <c r="CR8" s="2147"/>
      <c r="CS8" s="2"/>
      <c r="CT8" s="2"/>
      <c r="CU8" s="2">
        <v>4</v>
      </c>
      <c r="CV8" s="2">
        <v>7</v>
      </c>
      <c r="CW8" s="2"/>
      <c r="CX8" s="2"/>
      <c r="CY8" s="2"/>
    </row>
    <row r="9" spans="1:103" ht="14.25" thickBot="1">
      <c r="C9" s="10" t="s">
        <v>5</v>
      </c>
      <c r="BL9" s="2165" t="s">
        <v>849</v>
      </c>
      <c r="BM9" s="2166"/>
      <c r="BN9" s="2166"/>
      <c r="BO9" s="2166"/>
      <c r="BP9" s="2166"/>
      <c r="BQ9" s="2166"/>
      <c r="BR9" s="2166"/>
      <c r="BS9" s="2166"/>
      <c r="BT9" s="2166"/>
      <c r="BU9" s="2167"/>
      <c r="BW9" s="2"/>
      <c r="BX9" s="2"/>
      <c r="BY9" s="2"/>
      <c r="BZ9" s="2"/>
      <c r="CA9" s="2"/>
      <c r="CB9" s="2"/>
      <c r="CC9" s="2"/>
      <c r="CD9" s="2"/>
      <c r="CE9" s="2"/>
      <c r="CF9" s="2"/>
      <c r="CG9" s="2"/>
      <c r="CH9" s="2"/>
      <c r="CI9" s="2"/>
      <c r="CJ9" s="2"/>
      <c r="CK9" s="2"/>
      <c r="CL9" s="2"/>
      <c r="CM9" s="2148"/>
      <c r="CN9" s="2149"/>
      <c r="CO9" s="2149"/>
      <c r="CP9" s="2149"/>
      <c r="CQ9" s="2149"/>
      <c r="CR9" s="2150"/>
      <c r="CS9" s="2"/>
      <c r="CT9" s="2"/>
      <c r="CU9" s="2">
        <v>5</v>
      </c>
      <c r="CV9" s="2">
        <v>8</v>
      </c>
      <c r="CW9" s="2"/>
      <c r="CX9" s="2"/>
      <c r="CY9" s="2"/>
    </row>
    <row r="10" spans="1:103" ht="14.25" thickTop="1">
      <c r="C10" s="10"/>
      <c r="BL10" s="2168"/>
      <c r="BM10" s="2169"/>
      <c r="BN10" s="2169"/>
      <c r="BO10" s="2169"/>
      <c r="BP10" s="2169"/>
      <c r="BQ10" s="2169"/>
      <c r="BR10" s="2169"/>
      <c r="BS10" s="2169"/>
      <c r="BT10" s="2169"/>
      <c r="BU10" s="2170"/>
      <c r="CU10" s="2">
        <v>6</v>
      </c>
      <c r="CV10" s="2">
        <v>9</v>
      </c>
    </row>
    <row r="11" spans="1:103" ht="12" customHeight="1">
      <c r="CU11" s="2">
        <v>7</v>
      </c>
      <c r="CV11" s="2">
        <v>10</v>
      </c>
    </row>
    <row r="12" spans="1:103" ht="9" customHeight="1">
      <c r="C12" s="2042" t="s">
        <v>866</v>
      </c>
      <c r="D12" s="2042"/>
      <c r="E12" s="2042"/>
      <c r="F12" s="2042"/>
      <c r="G12" s="2042"/>
      <c r="H12" s="2042"/>
      <c r="I12" s="2042"/>
      <c r="J12" s="2042"/>
      <c r="K12" s="2042"/>
      <c r="L12" s="2042"/>
      <c r="M12" s="2042"/>
      <c r="N12" s="2042"/>
      <c r="O12" s="2042"/>
      <c r="P12" s="2042"/>
      <c r="Q12" s="2042"/>
      <c r="R12" s="2042"/>
      <c r="S12" s="2042"/>
      <c r="T12" s="2042"/>
      <c r="U12" s="2042"/>
      <c r="V12" s="2042"/>
      <c r="W12" s="2042"/>
      <c r="X12" s="2042"/>
      <c r="Y12" s="2042"/>
      <c r="Z12" s="2042"/>
      <c r="AA12" s="2042"/>
      <c r="AB12" s="2042"/>
      <c r="AC12" s="2042"/>
      <c r="AD12" s="2042"/>
      <c r="AE12" s="2042"/>
      <c r="AF12" s="2042"/>
      <c r="AG12" s="2042"/>
      <c r="AH12" s="2042"/>
      <c r="AI12" s="2042"/>
      <c r="AJ12" s="2042"/>
      <c r="AK12" s="2042"/>
      <c r="AL12" s="2042"/>
      <c r="AM12" s="2042"/>
      <c r="AN12" s="2042"/>
      <c r="AO12" s="2042"/>
      <c r="AP12" s="2042"/>
      <c r="AQ12" s="2042"/>
      <c r="AR12" s="2042"/>
      <c r="AS12" s="2042"/>
      <c r="AT12" s="2042"/>
      <c r="AU12" s="2042"/>
      <c r="AV12" s="2042"/>
      <c r="AW12" s="2042"/>
      <c r="AX12" s="2042"/>
      <c r="AY12" s="2042"/>
      <c r="AZ12" s="2042"/>
      <c r="BA12" s="2042"/>
      <c r="BB12" s="2042"/>
      <c r="BC12" s="2042"/>
      <c r="BD12" s="2042"/>
      <c r="BE12" s="2042"/>
      <c r="BF12" s="2042"/>
      <c r="BG12" s="2042"/>
      <c r="BH12" s="2042"/>
      <c r="BI12" s="2042"/>
      <c r="BJ12" s="2042"/>
      <c r="BK12" s="2042"/>
      <c r="BL12" s="2042"/>
      <c r="BM12" s="2042"/>
      <c r="BN12" s="2042"/>
      <c r="BO12" s="2042"/>
      <c r="BP12" s="2042"/>
      <c r="BQ12" s="2042"/>
      <c r="BR12" s="2042"/>
      <c r="BS12" s="2042"/>
      <c r="BT12" s="2042"/>
      <c r="BU12" s="2042"/>
      <c r="CU12" s="2">
        <v>8</v>
      </c>
      <c r="CV12" s="2">
        <v>11</v>
      </c>
    </row>
    <row r="13" spans="1:103" ht="9" customHeight="1">
      <c r="C13" s="2042"/>
      <c r="D13" s="2042"/>
      <c r="E13" s="2042"/>
      <c r="F13" s="2042"/>
      <c r="G13" s="2042"/>
      <c r="H13" s="2042"/>
      <c r="I13" s="2042"/>
      <c r="J13" s="2042"/>
      <c r="K13" s="2042"/>
      <c r="L13" s="2042"/>
      <c r="M13" s="2042"/>
      <c r="N13" s="2042"/>
      <c r="O13" s="2042"/>
      <c r="P13" s="2042"/>
      <c r="Q13" s="2042"/>
      <c r="R13" s="2042"/>
      <c r="S13" s="2042"/>
      <c r="T13" s="2042"/>
      <c r="U13" s="2042"/>
      <c r="V13" s="2042"/>
      <c r="W13" s="2042"/>
      <c r="X13" s="2042"/>
      <c r="Y13" s="2042"/>
      <c r="Z13" s="2042"/>
      <c r="AA13" s="2042"/>
      <c r="AB13" s="2042"/>
      <c r="AC13" s="2042"/>
      <c r="AD13" s="2042"/>
      <c r="AE13" s="2042"/>
      <c r="AF13" s="2042"/>
      <c r="AG13" s="2042"/>
      <c r="AH13" s="2042"/>
      <c r="AI13" s="2042"/>
      <c r="AJ13" s="2042"/>
      <c r="AK13" s="2042"/>
      <c r="AL13" s="2042"/>
      <c r="AM13" s="2042"/>
      <c r="AN13" s="2042"/>
      <c r="AO13" s="2042"/>
      <c r="AP13" s="2042"/>
      <c r="AQ13" s="2042"/>
      <c r="AR13" s="2042"/>
      <c r="AS13" s="2042"/>
      <c r="AT13" s="2042"/>
      <c r="AU13" s="2042"/>
      <c r="AV13" s="2042"/>
      <c r="AW13" s="2042"/>
      <c r="AX13" s="2042"/>
      <c r="AY13" s="2042"/>
      <c r="AZ13" s="2042"/>
      <c r="BA13" s="2042"/>
      <c r="BB13" s="2042"/>
      <c r="BC13" s="2042"/>
      <c r="BD13" s="2042"/>
      <c r="BE13" s="2042"/>
      <c r="BF13" s="2042"/>
      <c r="BG13" s="2042"/>
      <c r="BH13" s="2042"/>
      <c r="BI13" s="2042"/>
      <c r="BJ13" s="2042"/>
      <c r="BK13" s="2042"/>
      <c r="BL13" s="2042"/>
      <c r="BM13" s="2042"/>
      <c r="BN13" s="2042"/>
      <c r="BO13" s="2042"/>
      <c r="BP13" s="2042"/>
      <c r="BQ13" s="2042"/>
      <c r="BR13" s="2042"/>
      <c r="BS13" s="2042"/>
      <c r="BT13" s="2042"/>
      <c r="BU13" s="2042"/>
      <c r="CU13" s="2">
        <v>9</v>
      </c>
      <c r="CV13" s="2">
        <v>12</v>
      </c>
    </row>
    <row r="14" spans="1:103" ht="9" customHeight="1">
      <c r="CU14" s="2">
        <v>10</v>
      </c>
      <c r="CV14" s="2">
        <v>13</v>
      </c>
    </row>
    <row r="15" spans="1:103" ht="9" customHeight="1">
      <c r="C15" s="2052" t="s">
        <v>892</v>
      </c>
      <c r="D15" s="2052"/>
      <c r="E15" s="2052"/>
      <c r="F15" s="2052"/>
      <c r="G15" s="2052"/>
      <c r="H15" s="2052"/>
      <c r="I15" s="2052"/>
      <c r="J15" s="2052"/>
      <c r="K15" s="2052"/>
      <c r="L15" s="2052"/>
      <c r="M15" s="2052"/>
      <c r="N15" s="2052"/>
      <c r="O15" s="2052"/>
      <c r="P15" s="2052"/>
      <c r="Q15" s="2052"/>
      <c r="R15" s="2052"/>
      <c r="S15" s="2052"/>
      <c r="T15" s="2052"/>
      <c r="U15" s="2052"/>
      <c r="V15" s="2052"/>
      <c r="W15" s="2052"/>
      <c r="X15" s="2052"/>
      <c r="Y15" s="2052"/>
      <c r="Z15" s="2052"/>
      <c r="AA15" s="2052"/>
      <c r="AB15" s="2052"/>
      <c r="AC15" s="2052"/>
      <c r="AD15" s="2052"/>
      <c r="AE15" s="2052"/>
      <c r="AF15" s="2052"/>
      <c r="AG15" s="2052"/>
      <c r="AH15" s="2052"/>
      <c r="AI15" s="2052"/>
      <c r="AJ15" s="2052"/>
      <c r="AK15" s="2052"/>
      <c r="AL15" s="2052"/>
      <c r="AM15" s="2052"/>
      <c r="AN15" s="2052"/>
      <c r="AO15" s="2052"/>
      <c r="AP15" s="2052"/>
      <c r="AQ15" s="2052"/>
      <c r="AR15" s="2052"/>
      <c r="AS15" s="2052"/>
      <c r="AT15" s="2052"/>
      <c r="AU15" s="2052"/>
      <c r="AV15" s="2052"/>
      <c r="AW15" s="2052"/>
      <c r="AX15" s="2052"/>
      <c r="AY15" s="2052"/>
      <c r="AZ15" s="2052"/>
      <c r="BA15" s="2052"/>
      <c r="BB15" s="2052"/>
      <c r="BC15" s="2052"/>
      <c r="BD15" s="2052"/>
      <c r="BE15" s="2052"/>
      <c r="BF15" s="2052"/>
      <c r="BG15" s="2052"/>
      <c r="BH15" s="2052"/>
      <c r="BI15" s="2052"/>
      <c r="BJ15" s="2052"/>
      <c r="BK15" s="2052"/>
      <c r="BL15" s="2052"/>
      <c r="BM15" s="2052"/>
      <c r="BN15" s="2052"/>
      <c r="BO15" s="2052"/>
      <c r="BP15" s="2052"/>
      <c r="BQ15" s="2052"/>
      <c r="BR15" s="2052"/>
      <c r="BS15" s="2052"/>
      <c r="BT15" s="2052"/>
      <c r="BU15" s="2052"/>
      <c r="CU15" s="2">
        <v>11</v>
      </c>
      <c r="CV15" s="2">
        <v>14</v>
      </c>
    </row>
    <row r="16" spans="1:103" ht="9" customHeight="1">
      <c r="C16" s="2052"/>
      <c r="D16" s="2052"/>
      <c r="E16" s="2052"/>
      <c r="F16" s="2052"/>
      <c r="G16" s="2052"/>
      <c r="H16" s="2052"/>
      <c r="I16" s="2052"/>
      <c r="J16" s="2052"/>
      <c r="K16" s="2052"/>
      <c r="L16" s="2052"/>
      <c r="M16" s="2052"/>
      <c r="N16" s="2052"/>
      <c r="O16" s="2052"/>
      <c r="P16" s="2052"/>
      <c r="Q16" s="2052"/>
      <c r="R16" s="2052"/>
      <c r="S16" s="2052"/>
      <c r="T16" s="2052"/>
      <c r="U16" s="2052"/>
      <c r="V16" s="2052"/>
      <c r="W16" s="2052"/>
      <c r="X16" s="2052"/>
      <c r="Y16" s="2052"/>
      <c r="Z16" s="2052"/>
      <c r="AA16" s="2052"/>
      <c r="AB16" s="2052"/>
      <c r="AC16" s="2052"/>
      <c r="AD16" s="2052"/>
      <c r="AE16" s="2052"/>
      <c r="AF16" s="2052"/>
      <c r="AG16" s="2052"/>
      <c r="AH16" s="2052"/>
      <c r="AI16" s="2052"/>
      <c r="AJ16" s="2052"/>
      <c r="AK16" s="2052"/>
      <c r="AL16" s="2052"/>
      <c r="AM16" s="2052"/>
      <c r="AN16" s="2052"/>
      <c r="AO16" s="2052"/>
      <c r="AP16" s="2052"/>
      <c r="AQ16" s="2052"/>
      <c r="AR16" s="2052"/>
      <c r="AS16" s="2052"/>
      <c r="AT16" s="2052"/>
      <c r="AU16" s="2052"/>
      <c r="AV16" s="2052"/>
      <c r="AW16" s="2052"/>
      <c r="AX16" s="2052"/>
      <c r="AY16" s="2052"/>
      <c r="AZ16" s="2052"/>
      <c r="BA16" s="2052"/>
      <c r="BB16" s="2052"/>
      <c r="BC16" s="2052"/>
      <c r="BD16" s="2052"/>
      <c r="BE16" s="2052"/>
      <c r="BF16" s="2052"/>
      <c r="BG16" s="2052"/>
      <c r="BH16" s="2052"/>
      <c r="BI16" s="2052"/>
      <c r="BJ16" s="2052"/>
      <c r="BK16" s="2052"/>
      <c r="BL16" s="2052"/>
      <c r="BM16" s="2052"/>
      <c r="BN16" s="2052"/>
      <c r="BO16" s="2052"/>
      <c r="BP16" s="2052"/>
      <c r="BQ16" s="2052"/>
      <c r="BR16" s="2052"/>
      <c r="BS16" s="2052"/>
      <c r="BT16" s="2052"/>
      <c r="BU16" s="2052"/>
      <c r="CU16" s="2">
        <v>12</v>
      </c>
      <c r="CV16" s="2">
        <v>15</v>
      </c>
    </row>
    <row r="17" spans="3:100" ht="9" customHeight="1">
      <c r="C17" s="2052"/>
      <c r="D17" s="2052"/>
      <c r="E17" s="2052"/>
      <c r="F17" s="2052"/>
      <c r="G17" s="2052"/>
      <c r="H17" s="2052"/>
      <c r="I17" s="2052"/>
      <c r="J17" s="2052"/>
      <c r="K17" s="2052"/>
      <c r="L17" s="2052"/>
      <c r="M17" s="2052"/>
      <c r="N17" s="2052"/>
      <c r="O17" s="2052"/>
      <c r="P17" s="2052"/>
      <c r="Q17" s="2052"/>
      <c r="R17" s="2052"/>
      <c r="S17" s="2052"/>
      <c r="T17" s="2052"/>
      <c r="U17" s="2052"/>
      <c r="V17" s="2052"/>
      <c r="W17" s="2052"/>
      <c r="X17" s="2052"/>
      <c r="Y17" s="2052"/>
      <c r="Z17" s="2052"/>
      <c r="AA17" s="2052"/>
      <c r="AB17" s="2052"/>
      <c r="AC17" s="2052"/>
      <c r="AD17" s="2052"/>
      <c r="AE17" s="2052"/>
      <c r="AF17" s="2052"/>
      <c r="AG17" s="2052"/>
      <c r="AH17" s="2052"/>
      <c r="AI17" s="2052"/>
      <c r="AJ17" s="2052"/>
      <c r="AK17" s="2052"/>
      <c r="AL17" s="2052"/>
      <c r="AM17" s="2052"/>
      <c r="AN17" s="2052"/>
      <c r="AO17" s="2052"/>
      <c r="AP17" s="2052"/>
      <c r="AQ17" s="2052"/>
      <c r="AR17" s="2052"/>
      <c r="AS17" s="2052"/>
      <c r="AT17" s="2052"/>
      <c r="AU17" s="2052"/>
      <c r="AV17" s="2052"/>
      <c r="AW17" s="2052"/>
      <c r="AX17" s="2052"/>
      <c r="AY17" s="2052"/>
      <c r="AZ17" s="2052"/>
      <c r="BA17" s="2052"/>
      <c r="BB17" s="2052"/>
      <c r="BC17" s="2052"/>
      <c r="BD17" s="2052"/>
      <c r="BE17" s="2052"/>
      <c r="BF17" s="2052"/>
      <c r="BG17" s="2052"/>
      <c r="BH17" s="2052"/>
      <c r="BI17" s="2052"/>
      <c r="BJ17" s="2052"/>
      <c r="BK17" s="2052"/>
      <c r="BL17" s="2052"/>
      <c r="BM17" s="2052"/>
      <c r="BN17" s="2052"/>
      <c r="BO17" s="2052"/>
      <c r="BP17" s="2052"/>
      <c r="BQ17" s="2052"/>
      <c r="BR17" s="2052"/>
      <c r="BS17" s="2052"/>
      <c r="BT17" s="2052"/>
      <c r="BU17" s="2052"/>
      <c r="CU17" s="2"/>
      <c r="CV17" s="2">
        <v>16</v>
      </c>
    </row>
    <row r="18" spans="3:100" ht="9" customHeight="1">
      <c r="C18" s="2052"/>
      <c r="D18" s="2052"/>
      <c r="E18" s="2052"/>
      <c r="F18" s="2052"/>
      <c r="G18" s="2052"/>
      <c r="H18" s="2052"/>
      <c r="I18" s="2052"/>
      <c r="J18" s="2052"/>
      <c r="K18" s="2052"/>
      <c r="L18" s="2052"/>
      <c r="M18" s="2052"/>
      <c r="N18" s="2052"/>
      <c r="O18" s="2052"/>
      <c r="P18" s="2052"/>
      <c r="Q18" s="2052"/>
      <c r="R18" s="2052"/>
      <c r="S18" s="2052"/>
      <c r="T18" s="2052"/>
      <c r="U18" s="2052"/>
      <c r="V18" s="2052"/>
      <c r="W18" s="2052"/>
      <c r="X18" s="2052"/>
      <c r="Y18" s="2052"/>
      <c r="Z18" s="2052"/>
      <c r="AA18" s="2052"/>
      <c r="AB18" s="2052"/>
      <c r="AC18" s="2052"/>
      <c r="AD18" s="2052"/>
      <c r="AE18" s="2052"/>
      <c r="AF18" s="2052"/>
      <c r="AG18" s="2052"/>
      <c r="AH18" s="2052"/>
      <c r="AI18" s="2052"/>
      <c r="AJ18" s="2052"/>
      <c r="AK18" s="2052"/>
      <c r="AL18" s="2052"/>
      <c r="AM18" s="2052"/>
      <c r="AN18" s="2052"/>
      <c r="AO18" s="2052"/>
      <c r="AP18" s="2052"/>
      <c r="AQ18" s="2052"/>
      <c r="AR18" s="2052"/>
      <c r="AS18" s="2052"/>
      <c r="AT18" s="2052"/>
      <c r="AU18" s="2052"/>
      <c r="AV18" s="2052"/>
      <c r="AW18" s="2052"/>
      <c r="AX18" s="2052"/>
      <c r="AY18" s="2052"/>
      <c r="AZ18" s="2052"/>
      <c r="BA18" s="2052"/>
      <c r="BB18" s="2052"/>
      <c r="BC18" s="2052"/>
      <c r="BD18" s="2052"/>
      <c r="BE18" s="2052"/>
      <c r="BF18" s="2052"/>
      <c r="BG18" s="2052"/>
      <c r="BH18" s="2052"/>
      <c r="BI18" s="2052"/>
      <c r="BJ18" s="2052"/>
      <c r="BK18" s="2052"/>
      <c r="BL18" s="2052"/>
      <c r="BM18" s="2052"/>
      <c r="BN18" s="2052"/>
      <c r="BO18" s="2052"/>
      <c r="BP18" s="2052"/>
      <c r="BQ18" s="2052"/>
      <c r="BR18" s="2052"/>
      <c r="BS18" s="2052"/>
      <c r="BT18" s="2052"/>
      <c r="BU18" s="2052"/>
      <c r="CV18" s="2">
        <v>17</v>
      </c>
    </row>
    <row r="19" spans="3:100" ht="9" customHeight="1">
      <c r="C19" s="2052"/>
      <c r="D19" s="2052"/>
      <c r="E19" s="2052"/>
      <c r="F19" s="2052"/>
      <c r="G19" s="2052"/>
      <c r="H19" s="2052"/>
      <c r="I19" s="2052"/>
      <c r="J19" s="2052"/>
      <c r="K19" s="2052"/>
      <c r="L19" s="2052"/>
      <c r="M19" s="2052"/>
      <c r="N19" s="2052"/>
      <c r="O19" s="2052"/>
      <c r="P19" s="2052"/>
      <c r="Q19" s="2052"/>
      <c r="R19" s="2052"/>
      <c r="S19" s="2052"/>
      <c r="T19" s="2052"/>
      <c r="U19" s="2052"/>
      <c r="V19" s="2052"/>
      <c r="W19" s="2052"/>
      <c r="X19" s="2052"/>
      <c r="Y19" s="2052"/>
      <c r="Z19" s="2052"/>
      <c r="AA19" s="2052"/>
      <c r="AB19" s="2052"/>
      <c r="AC19" s="2052"/>
      <c r="AD19" s="2052"/>
      <c r="AE19" s="2052"/>
      <c r="AF19" s="2052"/>
      <c r="AG19" s="2052"/>
      <c r="AH19" s="2052"/>
      <c r="AI19" s="2052"/>
      <c r="AJ19" s="2052"/>
      <c r="AK19" s="2052"/>
      <c r="AL19" s="2052"/>
      <c r="AM19" s="2052"/>
      <c r="AN19" s="2052"/>
      <c r="AO19" s="2052"/>
      <c r="AP19" s="2052"/>
      <c r="AQ19" s="2052"/>
      <c r="AR19" s="2052"/>
      <c r="AS19" s="2052"/>
      <c r="AT19" s="2052"/>
      <c r="AU19" s="2052"/>
      <c r="AV19" s="2052"/>
      <c r="AW19" s="2052"/>
      <c r="AX19" s="2052"/>
      <c r="AY19" s="2052"/>
      <c r="AZ19" s="2052"/>
      <c r="BA19" s="2052"/>
      <c r="BB19" s="2052"/>
      <c r="BC19" s="2052"/>
      <c r="BD19" s="2052"/>
      <c r="BE19" s="2052"/>
      <c r="BF19" s="2052"/>
      <c r="BG19" s="2052"/>
      <c r="BH19" s="2052"/>
      <c r="BI19" s="2052"/>
      <c r="BJ19" s="2052"/>
      <c r="BK19" s="2052"/>
      <c r="BL19" s="2052"/>
      <c r="BM19" s="2052"/>
      <c r="BN19" s="2052"/>
      <c r="BO19" s="2052"/>
      <c r="BP19" s="2052"/>
      <c r="BQ19" s="2052"/>
      <c r="BR19" s="2052"/>
      <c r="BS19" s="2052"/>
      <c r="BT19" s="2052"/>
      <c r="BU19" s="2052"/>
      <c r="CV19" s="2">
        <v>18</v>
      </c>
    </row>
    <row r="20" spans="3:100" ht="9" customHeight="1">
      <c r="C20" s="2052"/>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2"/>
      <c r="BU20" s="2052"/>
      <c r="CV20" s="2">
        <v>19</v>
      </c>
    </row>
    <row r="21" spans="3:100" ht="9" customHeight="1">
      <c r="C21" s="2052"/>
      <c r="D21" s="2052"/>
      <c r="E21" s="2052"/>
      <c r="F21" s="2052"/>
      <c r="G21" s="2052"/>
      <c r="H21" s="2052"/>
      <c r="I21" s="2052"/>
      <c r="J21" s="2052"/>
      <c r="K21" s="2052"/>
      <c r="L21" s="2052"/>
      <c r="M21" s="2052"/>
      <c r="N21" s="2052"/>
      <c r="O21" s="2052"/>
      <c r="P21" s="2052"/>
      <c r="Q21" s="2052"/>
      <c r="R21" s="2052"/>
      <c r="S21" s="2052"/>
      <c r="T21" s="2052"/>
      <c r="U21" s="2052"/>
      <c r="V21" s="2052"/>
      <c r="W21" s="2052"/>
      <c r="X21" s="2052"/>
      <c r="Y21" s="2052"/>
      <c r="Z21" s="2052"/>
      <c r="AA21" s="2052"/>
      <c r="AB21" s="2052"/>
      <c r="AC21" s="2052"/>
      <c r="AD21" s="2052"/>
      <c r="AE21" s="2052"/>
      <c r="AF21" s="2052"/>
      <c r="AG21" s="2052"/>
      <c r="AH21" s="2052"/>
      <c r="AI21" s="2052"/>
      <c r="AJ21" s="2052"/>
      <c r="AK21" s="2052"/>
      <c r="AL21" s="2052"/>
      <c r="AM21" s="2052"/>
      <c r="AN21" s="2052"/>
      <c r="AO21" s="2052"/>
      <c r="AP21" s="2052"/>
      <c r="AQ21" s="2052"/>
      <c r="AR21" s="2052"/>
      <c r="AS21" s="2052"/>
      <c r="AT21" s="2052"/>
      <c r="AU21" s="2052"/>
      <c r="AV21" s="2052"/>
      <c r="AW21" s="2052"/>
      <c r="AX21" s="2052"/>
      <c r="AY21" s="2052"/>
      <c r="AZ21" s="2052"/>
      <c r="BA21" s="2052"/>
      <c r="BB21" s="2052"/>
      <c r="BC21" s="2052"/>
      <c r="BD21" s="2052"/>
      <c r="BE21" s="2052"/>
      <c r="BF21" s="2052"/>
      <c r="BG21" s="2052"/>
      <c r="BH21" s="2052"/>
      <c r="BI21" s="2052"/>
      <c r="BJ21" s="2052"/>
      <c r="BK21" s="2052"/>
      <c r="BL21" s="2052"/>
      <c r="BM21" s="2052"/>
      <c r="BN21" s="2052"/>
      <c r="BO21" s="2052"/>
      <c r="BP21" s="2052"/>
      <c r="BQ21" s="2052"/>
      <c r="BR21" s="2052"/>
      <c r="BS21" s="2052"/>
      <c r="BT21" s="2052"/>
      <c r="BU21" s="2052"/>
      <c r="CV21" s="2">
        <v>20</v>
      </c>
    </row>
    <row r="22" spans="3:100" ht="9" customHeight="1">
      <c r="C22" s="2052"/>
      <c r="D22" s="2052"/>
      <c r="E22" s="2052"/>
      <c r="F22" s="2052"/>
      <c r="G22" s="2052"/>
      <c r="H22" s="2052"/>
      <c r="I22" s="2052"/>
      <c r="J22" s="2052"/>
      <c r="K22" s="2052"/>
      <c r="L22" s="2052"/>
      <c r="M22" s="2052"/>
      <c r="N22" s="2052"/>
      <c r="O22" s="2052"/>
      <c r="P22" s="2052"/>
      <c r="Q22" s="2052"/>
      <c r="R22" s="2052"/>
      <c r="S22" s="2052"/>
      <c r="T22" s="2052"/>
      <c r="U22" s="2052"/>
      <c r="V22" s="2052"/>
      <c r="W22" s="2052"/>
      <c r="X22" s="2052"/>
      <c r="Y22" s="2052"/>
      <c r="Z22" s="2052"/>
      <c r="AA22" s="2052"/>
      <c r="AB22" s="2052"/>
      <c r="AC22" s="2052"/>
      <c r="AD22" s="2052"/>
      <c r="AE22" s="2052"/>
      <c r="AF22" s="2052"/>
      <c r="AG22" s="2052"/>
      <c r="AH22" s="2052"/>
      <c r="AI22" s="2052"/>
      <c r="AJ22" s="2052"/>
      <c r="AK22" s="2052"/>
      <c r="AL22" s="2052"/>
      <c r="AM22" s="2052"/>
      <c r="AN22" s="2052"/>
      <c r="AO22" s="2052"/>
      <c r="AP22" s="2052"/>
      <c r="AQ22" s="2052"/>
      <c r="AR22" s="2052"/>
      <c r="AS22" s="2052"/>
      <c r="AT22" s="2052"/>
      <c r="AU22" s="2052"/>
      <c r="AV22" s="2052"/>
      <c r="AW22" s="2052"/>
      <c r="AX22" s="2052"/>
      <c r="AY22" s="2052"/>
      <c r="AZ22" s="2052"/>
      <c r="BA22" s="2052"/>
      <c r="BB22" s="2052"/>
      <c r="BC22" s="2052"/>
      <c r="BD22" s="2052"/>
      <c r="BE22" s="2052"/>
      <c r="BF22" s="2052"/>
      <c r="BG22" s="2052"/>
      <c r="BH22" s="2052"/>
      <c r="BI22" s="2052"/>
      <c r="BJ22" s="2052"/>
      <c r="BK22" s="2052"/>
      <c r="BL22" s="2052"/>
      <c r="BM22" s="2052"/>
      <c r="BN22" s="2052"/>
      <c r="BO22" s="2052"/>
      <c r="BP22" s="2052"/>
      <c r="BQ22" s="2052"/>
      <c r="BR22" s="2052"/>
      <c r="BS22" s="2052"/>
      <c r="BT22" s="2052"/>
      <c r="BU22" s="2052"/>
      <c r="CV22" s="2">
        <v>21</v>
      </c>
    </row>
    <row r="23" spans="3:100" ht="9" customHeight="1">
      <c r="C23" s="2052"/>
      <c r="D23" s="2052"/>
      <c r="E23" s="2052"/>
      <c r="F23" s="2052"/>
      <c r="G23" s="2052"/>
      <c r="H23" s="2052"/>
      <c r="I23" s="2052"/>
      <c r="J23" s="2052"/>
      <c r="K23" s="2052"/>
      <c r="L23" s="2052"/>
      <c r="M23" s="2052"/>
      <c r="N23" s="2052"/>
      <c r="O23" s="2052"/>
      <c r="P23" s="2052"/>
      <c r="Q23" s="2052"/>
      <c r="R23" s="2052"/>
      <c r="S23" s="2052"/>
      <c r="T23" s="2052"/>
      <c r="U23" s="2052"/>
      <c r="V23" s="2052"/>
      <c r="W23" s="2052"/>
      <c r="X23" s="2052"/>
      <c r="Y23" s="2052"/>
      <c r="Z23" s="2052"/>
      <c r="AA23" s="2052"/>
      <c r="AB23" s="2052"/>
      <c r="AC23" s="2052"/>
      <c r="AD23" s="2052"/>
      <c r="AE23" s="2052"/>
      <c r="AF23" s="2052"/>
      <c r="AG23" s="2052"/>
      <c r="AH23" s="2052"/>
      <c r="AI23" s="2052"/>
      <c r="AJ23" s="2052"/>
      <c r="AK23" s="2052"/>
      <c r="AL23" s="2052"/>
      <c r="AM23" s="2052"/>
      <c r="AN23" s="2052"/>
      <c r="AO23" s="2052"/>
      <c r="AP23" s="2052"/>
      <c r="AQ23" s="2052"/>
      <c r="AR23" s="2052"/>
      <c r="AS23" s="2052"/>
      <c r="AT23" s="2052"/>
      <c r="AU23" s="2052"/>
      <c r="AV23" s="2052"/>
      <c r="AW23" s="2052"/>
      <c r="AX23" s="2052"/>
      <c r="AY23" s="2052"/>
      <c r="AZ23" s="2052"/>
      <c r="BA23" s="2052"/>
      <c r="BB23" s="2052"/>
      <c r="BC23" s="2052"/>
      <c r="BD23" s="2052"/>
      <c r="BE23" s="2052"/>
      <c r="BF23" s="2052"/>
      <c r="BG23" s="2052"/>
      <c r="BH23" s="2052"/>
      <c r="BI23" s="2052"/>
      <c r="BJ23" s="2052"/>
      <c r="BK23" s="2052"/>
      <c r="BL23" s="2052"/>
      <c r="BM23" s="2052"/>
      <c r="BN23" s="2052"/>
      <c r="BO23" s="2052"/>
      <c r="BP23" s="2052"/>
      <c r="BQ23" s="2052"/>
      <c r="BR23" s="2052"/>
      <c r="BS23" s="2052"/>
      <c r="BT23" s="2052"/>
      <c r="BU23" s="2052"/>
      <c r="CV23" s="2">
        <v>22</v>
      </c>
    </row>
    <row r="24" spans="3:100" ht="9" customHeight="1">
      <c r="C24" s="2052"/>
      <c r="D24" s="2052"/>
      <c r="E24" s="2052"/>
      <c r="F24" s="2052"/>
      <c r="G24" s="2052"/>
      <c r="H24" s="2052"/>
      <c r="I24" s="2052"/>
      <c r="J24" s="2052"/>
      <c r="K24" s="2052"/>
      <c r="L24" s="2052"/>
      <c r="M24" s="2052"/>
      <c r="N24" s="2052"/>
      <c r="O24" s="2052"/>
      <c r="P24" s="2052"/>
      <c r="Q24" s="2052"/>
      <c r="R24" s="2052"/>
      <c r="S24" s="2052"/>
      <c r="T24" s="2052"/>
      <c r="U24" s="2052"/>
      <c r="V24" s="2052"/>
      <c r="W24" s="2052"/>
      <c r="X24" s="2052"/>
      <c r="Y24" s="2052"/>
      <c r="Z24" s="2052"/>
      <c r="AA24" s="2052"/>
      <c r="AB24" s="2052"/>
      <c r="AC24" s="2052"/>
      <c r="AD24" s="2052"/>
      <c r="AE24" s="2052"/>
      <c r="AF24" s="2052"/>
      <c r="AG24" s="2052"/>
      <c r="AH24" s="2052"/>
      <c r="AI24" s="2052"/>
      <c r="AJ24" s="2052"/>
      <c r="AK24" s="2052"/>
      <c r="AL24" s="2052"/>
      <c r="AM24" s="2052"/>
      <c r="AN24" s="2052"/>
      <c r="AO24" s="2052"/>
      <c r="AP24" s="2052"/>
      <c r="AQ24" s="2052"/>
      <c r="AR24" s="2052"/>
      <c r="AS24" s="2052"/>
      <c r="AT24" s="2052"/>
      <c r="AU24" s="2052"/>
      <c r="AV24" s="2052"/>
      <c r="AW24" s="2052"/>
      <c r="AX24" s="2052"/>
      <c r="AY24" s="2052"/>
      <c r="AZ24" s="2052"/>
      <c r="BA24" s="2052"/>
      <c r="BB24" s="2052"/>
      <c r="BC24" s="2052"/>
      <c r="BD24" s="2052"/>
      <c r="BE24" s="2052"/>
      <c r="BF24" s="2052"/>
      <c r="BG24" s="2052"/>
      <c r="BH24" s="2052"/>
      <c r="BI24" s="2052"/>
      <c r="BJ24" s="2052"/>
      <c r="BK24" s="2052"/>
      <c r="BL24" s="2052"/>
      <c r="BM24" s="2052"/>
      <c r="BN24" s="2052"/>
      <c r="BO24" s="2052"/>
      <c r="BP24" s="2052"/>
      <c r="BQ24" s="2052"/>
      <c r="BR24" s="2052"/>
      <c r="BS24" s="2052"/>
      <c r="BT24" s="2052"/>
      <c r="BU24" s="2052"/>
      <c r="CV24" s="2">
        <v>23</v>
      </c>
    </row>
    <row r="25" spans="3:100" ht="9" customHeight="1">
      <c r="C25" s="2052"/>
      <c r="D25" s="2052"/>
      <c r="E25" s="2052"/>
      <c r="F25" s="2052"/>
      <c r="G25" s="2052"/>
      <c r="H25" s="2052"/>
      <c r="I25" s="2052"/>
      <c r="J25" s="2052"/>
      <c r="K25" s="2052"/>
      <c r="L25" s="2052"/>
      <c r="M25" s="2052"/>
      <c r="N25" s="2052"/>
      <c r="O25" s="2052"/>
      <c r="P25" s="2052"/>
      <c r="Q25" s="2052"/>
      <c r="R25" s="2052"/>
      <c r="S25" s="2052"/>
      <c r="T25" s="2052"/>
      <c r="U25" s="2052"/>
      <c r="V25" s="2052"/>
      <c r="W25" s="2052"/>
      <c r="X25" s="2052"/>
      <c r="Y25" s="2052"/>
      <c r="Z25" s="2052"/>
      <c r="AA25" s="2052"/>
      <c r="AB25" s="2052"/>
      <c r="AC25" s="2052"/>
      <c r="AD25" s="2052"/>
      <c r="AE25" s="2052"/>
      <c r="AF25" s="2052"/>
      <c r="AG25" s="2052"/>
      <c r="AH25" s="2052"/>
      <c r="AI25" s="2052"/>
      <c r="AJ25" s="2052"/>
      <c r="AK25" s="2052"/>
      <c r="AL25" s="2052"/>
      <c r="AM25" s="2052"/>
      <c r="AN25" s="2052"/>
      <c r="AO25" s="2052"/>
      <c r="AP25" s="2052"/>
      <c r="AQ25" s="2052"/>
      <c r="AR25" s="2052"/>
      <c r="AS25" s="2052"/>
      <c r="AT25" s="2052"/>
      <c r="AU25" s="2052"/>
      <c r="AV25" s="2052"/>
      <c r="AW25" s="2052"/>
      <c r="AX25" s="2052"/>
      <c r="AY25" s="2052"/>
      <c r="AZ25" s="2052"/>
      <c r="BA25" s="2052"/>
      <c r="BB25" s="2052"/>
      <c r="BC25" s="2052"/>
      <c r="BD25" s="2052"/>
      <c r="BE25" s="2052"/>
      <c r="BF25" s="2052"/>
      <c r="BG25" s="2052"/>
      <c r="BH25" s="2052"/>
      <c r="BI25" s="2052"/>
      <c r="BJ25" s="2052"/>
      <c r="BK25" s="2052"/>
      <c r="BL25" s="2052"/>
      <c r="BM25" s="2052"/>
      <c r="BN25" s="2052"/>
      <c r="BO25" s="2052"/>
      <c r="BP25" s="2052"/>
      <c r="BQ25" s="2052"/>
      <c r="BR25" s="2052"/>
      <c r="BS25" s="2052"/>
      <c r="BT25" s="2052"/>
      <c r="BU25" s="2052"/>
      <c r="CV25" s="2">
        <v>24</v>
      </c>
    </row>
    <row r="26" spans="3:100" ht="9" customHeight="1">
      <c r="C26" s="2052"/>
      <c r="D26" s="2052"/>
      <c r="E26" s="2052"/>
      <c r="F26" s="2052"/>
      <c r="G26" s="2052"/>
      <c r="H26" s="2052"/>
      <c r="I26" s="2052"/>
      <c r="J26" s="2052"/>
      <c r="K26" s="2052"/>
      <c r="L26" s="2052"/>
      <c r="M26" s="2052"/>
      <c r="N26" s="2052"/>
      <c r="O26" s="2052"/>
      <c r="P26" s="2052"/>
      <c r="Q26" s="2052"/>
      <c r="R26" s="2052"/>
      <c r="S26" s="2052"/>
      <c r="T26" s="2052"/>
      <c r="U26" s="2052"/>
      <c r="V26" s="2052"/>
      <c r="W26" s="2052"/>
      <c r="X26" s="2052"/>
      <c r="Y26" s="2052"/>
      <c r="Z26" s="2052"/>
      <c r="AA26" s="2052"/>
      <c r="AB26" s="2052"/>
      <c r="AC26" s="2052"/>
      <c r="AD26" s="2052"/>
      <c r="AE26" s="2052"/>
      <c r="AF26" s="2052"/>
      <c r="AG26" s="2052"/>
      <c r="AH26" s="2052"/>
      <c r="AI26" s="2052"/>
      <c r="AJ26" s="2052"/>
      <c r="AK26" s="2052"/>
      <c r="AL26" s="2052"/>
      <c r="AM26" s="2052"/>
      <c r="AN26" s="2052"/>
      <c r="AO26" s="2052"/>
      <c r="AP26" s="2052"/>
      <c r="AQ26" s="2052"/>
      <c r="AR26" s="2052"/>
      <c r="AS26" s="2052"/>
      <c r="AT26" s="2052"/>
      <c r="AU26" s="2052"/>
      <c r="AV26" s="2052"/>
      <c r="AW26" s="2052"/>
      <c r="AX26" s="2052"/>
      <c r="AY26" s="2052"/>
      <c r="AZ26" s="2052"/>
      <c r="BA26" s="2052"/>
      <c r="BB26" s="2052"/>
      <c r="BC26" s="2052"/>
      <c r="BD26" s="2052"/>
      <c r="BE26" s="2052"/>
      <c r="BF26" s="2052"/>
      <c r="BG26" s="2052"/>
      <c r="BH26" s="2052"/>
      <c r="BI26" s="2052"/>
      <c r="BJ26" s="2052"/>
      <c r="BK26" s="2052"/>
      <c r="BL26" s="2052"/>
      <c r="BM26" s="2052"/>
      <c r="BN26" s="2052"/>
      <c r="BO26" s="2052"/>
      <c r="BP26" s="2052"/>
      <c r="BQ26" s="2052"/>
      <c r="BR26" s="2052"/>
      <c r="BS26" s="2052"/>
      <c r="BT26" s="2052"/>
      <c r="BU26" s="2052"/>
      <c r="CV26" s="2">
        <v>25</v>
      </c>
    </row>
    <row r="27" spans="3:100" ht="9" customHeight="1">
      <c r="C27" s="2052"/>
      <c r="D27" s="2052"/>
      <c r="E27" s="2052"/>
      <c r="F27" s="2052"/>
      <c r="G27" s="2052"/>
      <c r="H27" s="2052"/>
      <c r="I27" s="2052"/>
      <c r="J27" s="2052"/>
      <c r="K27" s="2052"/>
      <c r="L27" s="2052"/>
      <c r="M27" s="2052"/>
      <c r="N27" s="2052"/>
      <c r="O27" s="2052"/>
      <c r="P27" s="2052"/>
      <c r="Q27" s="2052"/>
      <c r="R27" s="2052"/>
      <c r="S27" s="2052"/>
      <c r="T27" s="2052"/>
      <c r="U27" s="2052"/>
      <c r="V27" s="2052"/>
      <c r="W27" s="2052"/>
      <c r="X27" s="2052"/>
      <c r="Y27" s="2052"/>
      <c r="Z27" s="2052"/>
      <c r="AA27" s="2052"/>
      <c r="AB27" s="2052"/>
      <c r="AC27" s="2052"/>
      <c r="AD27" s="2052"/>
      <c r="AE27" s="2052"/>
      <c r="AF27" s="2052"/>
      <c r="AG27" s="2052"/>
      <c r="AH27" s="2052"/>
      <c r="AI27" s="2052"/>
      <c r="AJ27" s="2052"/>
      <c r="AK27" s="2052"/>
      <c r="AL27" s="2052"/>
      <c r="AM27" s="2052"/>
      <c r="AN27" s="2052"/>
      <c r="AO27" s="2052"/>
      <c r="AP27" s="2052"/>
      <c r="AQ27" s="2052"/>
      <c r="AR27" s="2052"/>
      <c r="AS27" s="2052"/>
      <c r="AT27" s="2052"/>
      <c r="AU27" s="2052"/>
      <c r="AV27" s="2052"/>
      <c r="AW27" s="2052"/>
      <c r="AX27" s="2052"/>
      <c r="AY27" s="2052"/>
      <c r="AZ27" s="2052"/>
      <c r="BA27" s="2052"/>
      <c r="BB27" s="2052"/>
      <c r="BC27" s="2052"/>
      <c r="BD27" s="2052"/>
      <c r="BE27" s="2052"/>
      <c r="BF27" s="2052"/>
      <c r="BG27" s="2052"/>
      <c r="BH27" s="2052"/>
      <c r="BI27" s="2052"/>
      <c r="BJ27" s="2052"/>
      <c r="BK27" s="2052"/>
      <c r="BL27" s="2052"/>
      <c r="BM27" s="2052"/>
      <c r="BN27" s="2052"/>
      <c r="BO27" s="2052"/>
      <c r="BP27" s="2052"/>
      <c r="BQ27" s="2052"/>
      <c r="BR27" s="2052"/>
      <c r="BS27" s="2052"/>
      <c r="BT27" s="2052"/>
      <c r="BU27" s="2052"/>
      <c r="CV27" s="2">
        <v>26</v>
      </c>
    </row>
    <row r="28" spans="3:100" ht="9" customHeight="1">
      <c r="C28" s="2052"/>
      <c r="D28" s="2052"/>
      <c r="E28" s="2052"/>
      <c r="F28" s="2052"/>
      <c r="G28" s="2052"/>
      <c r="H28" s="2052"/>
      <c r="I28" s="2052"/>
      <c r="J28" s="2052"/>
      <c r="K28" s="2052"/>
      <c r="L28" s="2052"/>
      <c r="M28" s="2052"/>
      <c r="N28" s="2052"/>
      <c r="O28" s="2052"/>
      <c r="P28" s="2052"/>
      <c r="Q28" s="2052"/>
      <c r="R28" s="2052"/>
      <c r="S28" s="2052"/>
      <c r="T28" s="2052"/>
      <c r="U28" s="2052"/>
      <c r="V28" s="2052"/>
      <c r="W28" s="2052"/>
      <c r="X28" s="2052"/>
      <c r="Y28" s="2052"/>
      <c r="Z28" s="2052"/>
      <c r="AA28" s="2052"/>
      <c r="AB28" s="2052"/>
      <c r="AC28" s="2052"/>
      <c r="AD28" s="2052"/>
      <c r="AE28" s="2052"/>
      <c r="AF28" s="2052"/>
      <c r="AG28" s="2052"/>
      <c r="AH28" s="2052"/>
      <c r="AI28" s="2052"/>
      <c r="AJ28" s="2052"/>
      <c r="AK28" s="2052"/>
      <c r="AL28" s="2052"/>
      <c r="AM28" s="2052"/>
      <c r="AN28" s="2052"/>
      <c r="AO28" s="2052"/>
      <c r="AP28" s="2052"/>
      <c r="AQ28" s="2052"/>
      <c r="AR28" s="2052"/>
      <c r="AS28" s="2052"/>
      <c r="AT28" s="2052"/>
      <c r="AU28" s="2052"/>
      <c r="AV28" s="2052"/>
      <c r="AW28" s="2052"/>
      <c r="AX28" s="2052"/>
      <c r="AY28" s="2052"/>
      <c r="AZ28" s="2052"/>
      <c r="BA28" s="2052"/>
      <c r="BB28" s="2052"/>
      <c r="BC28" s="2052"/>
      <c r="BD28" s="2052"/>
      <c r="BE28" s="2052"/>
      <c r="BF28" s="2052"/>
      <c r="BG28" s="2052"/>
      <c r="BH28" s="2052"/>
      <c r="BI28" s="2052"/>
      <c r="BJ28" s="2052"/>
      <c r="BK28" s="2052"/>
      <c r="BL28" s="2052"/>
      <c r="BM28" s="2052"/>
      <c r="BN28" s="2052"/>
      <c r="BO28" s="2052"/>
      <c r="BP28" s="2052"/>
      <c r="BQ28" s="2052"/>
      <c r="BR28" s="2052"/>
      <c r="BS28" s="2052"/>
      <c r="BT28" s="2052"/>
      <c r="BU28" s="2052"/>
      <c r="CV28" s="2">
        <v>27</v>
      </c>
    </row>
    <row r="29" spans="3:100" ht="9" customHeight="1">
      <c r="C29" s="2052"/>
      <c r="D29" s="2052"/>
      <c r="E29" s="2052"/>
      <c r="F29" s="2052"/>
      <c r="G29" s="2052"/>
      <c r="H29" s="2052"/>
      <c r="I29" s="2052"/>
      <c r="J29" s="2052"/>
      <c r="K29" s="2052"/>
      <c r="L29" s="2052"/>
      <c r="M29" s="2052"/>
      <c r="N29" s="2052"/>
      <c r="O29" s="2052"/>
      <c r="P29" s="2052"/>
      <c r="Q29" s="2052"/>
      <c r="R29" s="2052"/>
      <c r="S29" s="2052"/>
      <c r="T29" s="2052"/>
      <c r="U29" s="2052"/>
      <c r="V29" s="2052"/>
      <c r="W29" s="2052"/>
      <c r="X29" s="2052"/>
      <c r="Y29" s="2052"/>
      <c r="Z29" s="2052"/>
      <c r="AA29" s="2052"/>
      <c r="AB29" s="2052"/>
      <c r="AC29" s="2052"/>
      <c r="AD29" s="2052"/>
      <c r="AE29" s="2052"/>
      <c r="AF29" s="2052"/>
      <c r="AG29" s="2052"/>
      <c r="AH29" s="2052"/>
      <c r="AI29" s="2052"/>
      <c r="AJ29" s="2052"/>
      <c r="AK29" s="2052"/>
      <c r="AL29" s="2052"/>
      <c r="AM29" s="2052"/>
      <c r="AN29" s="2052"/>
      <c r="AO29" s="2052"/>
      <c r="AP29" s="2052"/>
      <c r="AQ29" s="2052"/>
      <c r="AR29" s="2052"/>
      <c r="AS29" s="2052"/>
      <c r="AT29" s="2052"/>
      <c r="AU29" s="2052"/>
      <c r="AV29" s="2052"/>
      <c r="AW29" s="2052"/>
      <c r="AX29" s="2052"/>
      <c r="AY29" s="2052"/>
      <c r="AZ29" s="2052"/>
      <c r="BA29" s="2052"/>
      <c r="BB29" s="2052"/>
      <c r="BC29" s="2052"/>
      <c r="BD29" s="2052"/>
      <c r="BE29" s="2052"/>
      <c r="BF29" s="2052"/>
      <c r="BG29" s="2052"/>
      <c r="BH29" s="2052"/>
      <c r="BI29" s="2052"/>
      <c r="BJ29" s="2052"/>
      <c r="BK29" s="2052"/>
      <c r="BL29" s="2052"/>
      <c r="BM29" s="2052"/>
      <c r="BN29" s="2052"/>
      <c r="BO29" s="2052"/>
      <c r="BP29" s="2052"/>
      <c r="BQ29" s="2052"/>
      <c r="BR29" s="2052"/>
      <c r="BS29" s="2052"/>
      <c r="BT29" s="2052"/>
      <c r="BU29" s="2052"/>
      <c r="CV29" s="2">
        <v>28</v>
      </c>
    </row>
    <row r="30" spans="3:100" ht="8.25" customHeight="1">
      <c r="C30" s="2034" t="s">
        <v>14</v>
      </c>
      <c r="D30" s="2034"/>
      <c r="E30" s="2034"/>
      <c r="F30" s="2034"/>
      <c r="G30" s="2034"/>
      <c r="H30" s="2034"/>
      <c r="I30" s="2034"/>
      <c r="J30" s="2034"/>
      <c r="K30" s="2034"/>
      <c r="L30" s="2034"/>
      <c r="M30" s="2034"/>
      <c r="N30" s="2034"/>
      <c r="O30" s="2034"/>
      <c r="P30" s="2034"/>
      <c r="Q30" s="2034"/>
      <c r="R30" s="2034"/>
      <c r="S30" s="2034"/>
      <c r="T30" s="2034"/>
      <c r="U30" s="2034"/>
      <c r="V30" s="2034"/>
      <c r="W30" s="2034"/>
      <c r="X30" s="2034"/>
      <c r="Y30" s="2034"/>
      <c r="Z30" s="2034"/>
      <c r="AA30" s="2034"/>
      <c r="AB30" s="2034"/>
      <c r="AC30" s="2034"/>
      <c r="AD30" s="2034"/>
      <c r="AE30" s="2034"/>
      <c r="AF30" s="2034"/>
      <c r="AG30" s="2034"/>
      <c r="AH30" s="2034"/>
      <c r="AI30" s="2034"/>
      <c r="AJ30" s="2034"/>
      <c r="AK30" s="2034"/>
      <c r="AL30" s="2034"/>
      <c r="AM30" s="2034"/>
      <c r="AN30" s="2034"/>
      <c r="AO30" s="2034"/>
      <c r="AP30" s="2034"/>
      <c r="AQ30" s="2034"/>
      <c r="AR30" s="2034"/>
      <c r="AS30" s="2034"/>
      <c r="AT30" s="2034"/>
      <c r="AU30" s="2034"/>
      <c r="AV30" s="2034"/>
      <c r="AW30" s="2034"/>
      <c r="AX30" s="2034"/>
      <c r="AY30" s="2034"/>
      <c r="AZ30" s="2034"/>
      <c r="BA30" s="2034"/>
      <c r="BB30" s="2034"/>
      <c r="BC30" s="2034"/>
      <c r="BD30" s="2034"/>
      <c r="BE30" s="2034"/>
      <c r="BF30" s="2034"/>
      <c r="BG30" s="2034"/>
      <c r="BH30" s="2034"/>
      <c r="BI30" s="2034"/>
      <c r="BJ30" s="2034"/>
      <c r="BK30" s="2034"/>
      <c r="BL30" s="2034"/>
      <c r="BM30" s="2034"/>
      <c r="BN30" s="2034"/>
      <c r="BO30" s="2034"/>
      <c r="BP30" s="2034"/>
      <c r="BQ30" s="2034"/>
      <c r="BR30" s="2034"/>
      <c r="BS30" s="2034"/>
      <c r="BT30" s="2034"/>
      <c r="BU30" s="2034"/>
      <c r="CV30" s="2">
        <v>29</v>
      </c>
    </row>
    <row r="31" spans="3:100" ht="9" customHeight="1">
      <c r="C31" s="2034"/>
      <c r="D31" s="2034"/>
      <c r="E31" s="2034"/>
      <c r="F31" s="2034"/>
      <c r="G31" s="2034"/>
      <c r="H31" s="2034"/>
      <c r="I31" s="2034"/>
      <c r="J31" s="2034"/>
      <c r="K31" s="2034"/>
      <c r="L31" s="2034"/>
      <c r="M31" s="2034"/>
      <c r="N31" s="2034"/>
      <c r="O31" s="2034"/>
      <c r="P31" s="2034"/>
      <c r="Q31" s="2034"/>
      <c r="R31" s="2034"/>
      <c r="S31" s="2034"/>
      <c r="T31" s="2034"/>
      <c r="U31" s="2034"/>
      <c r="V31" s="2034"/>
      <c r="W31" s="2034"/>
      <c r="X31" s="2034"/>
      <c r="Y31" s="2034"/>
      <c r="Z31" s="2034"/>
      <c r="AA31" s="2034"/>
      <c r="AB31" s="2034"/>
      <c r="AC31" s="2034"/>
      <c r="AD31" s="2034"/>
      <c r="AE31" s="2034"/>
      <c r="AF31" s="2034"/>
      <c r="AG31" s="2034"/>
      <c r="AH31" s="2034"/>
      <c r="AI31" s="2034"/>
      <c r="AJ31" s="2034"/>
      <c r="AK31" s="2034"/>
      <c r="AL31" s="2034"/>
      <c r="AM31" s="2034"/>
      <c r="AN31" s="2034"/>
      <c r="AO31" s="2034"/>
      <c r="AP31" s="2034"/>
      <c r="AQ31" s="2034"/>
      <c r="AR31" s="2034"/>
      <c r="AS31" s="2034"/>
      <c r="AT31" s="2034"/>
      <c r="AU31" s="2034"/>
      <c r="AV31" s="2034"/>
      <c r="AW31" s="2034"/>
      <c r="AX31" s="2034"/>
      <c r="AY31" s="2034"/>
      <c r="AZ31" s="2034"/>
      <c r="BA31" s="2034"/>
      <c r="BB31" s="2034"/>
      <c r="BC31" s="2034"/>
      <c r="BD31" s="2034"/>
      <c r="BE31" s="2034"/>
      <c r="BF31" s="2034"/>
      <c r="BG31" s="2034"/>
      <c r="BH31" s="2034"/>
      <c r="BI31" s="2034"/>
      <c r="BJ31" s="2034"/>
      <c r="BK31" s="2034"/>
      <c r="BL31" s="2034"/>
      <c r="BM31" s="2034"/>
      <c r="BN31" s="2034"/>
      <c r="BO31" s="2034"/>
      <c r="BP31" s="2034"/>
      <c r="BQ31" s="2034"/>
      <c r="BR31" s="2034"/>
      <c r="BS31" s="2034"/>
      <c r="BT31" s="2034"/>
      <c r="BU31" s="2034"/>
      <c r="CV31" s="2">
        <v>30</v>
      </c>
    </row>
    <row r="32" spans="3:100" ht="12" customHeight="1">
      <c r="CV32" s="2">
        <v>31</v>
      </c>
    </row>
    <row r="33" spans="2:100" ht="9" customHeight="1">
      <c r="B33" s="2041" t="s">
        <v>22</v>
      </c>
      <c r="C33" s="2041"/>
      <c r="D33" s="2041"/>
      <c r="E33" s="2041"/>
      <c r="F33" s="2041"/>
      <c r="G33" s="2041"/>
      <c r="H33" s="2041"/>
      <c r="I33" s="2041"/>
      <c r="J33" s="2041"/>
      <c r="K33" s="2041"/>
      <c r="L33" s="2041"/>
      <c r="M33" s="2041"/>
      <c r="N33" s="2041"/>
      <c r="O33" s="2041"/>
      <c r="P33" s="2041"/>
      <c r="BZ33" s="44"/>
      <c r="CA33" s="2031"/>
      <c r="CB33" s="2031"/>
      <c r="CC33" s="2031"/>
      <c r="CD33" s="2031"/>
      <c r="CE33" s="2031"/>
      <c r="CF33" s="2031"/>
      <c r="CG33" s="2031"/>
      <c r="CH33" s="2031"/>
      <c r="CI33" s="2031"/>
      <c r="CJ33" s="44"/>
      <c r="CK33" s="44"/>
      <c r="CV33" s="2"/>
    </row>
    <row r="34" spans="2:100" ht="9" customHeight="1" thickBot="1">
      <c r="B34" s="2041"/>
      <c r="C34" s="2041"/>
      <c r="D34" s="2041"/>
      <c r="E34" s="2041"/>
      <c r="F34" s="2041"/>
      <c r="G34" s="2041"/>
      <c r="H34" s="2041"/>
      <c r="I34" s="2041"/>
      <c r="J34" s="2041"/>
      <c r="K34" s="2041"/>
      <c r="L34" s="2041"/>
      <c r="M34" s="2041"/>
      <c r="N34" s="2041"/>
      <c r="O34" s="2041"/>
      <c r="P34" s="2041"/>
      <c r="BZ34" s="44"/>
      <c r="CA34" s="2031"/>
      <c r="CB34" s="2031"/>
      <c r="CC34" s="2031"/>
      <c r="CD34" s="2031"/>
      <c r="CE34" s="2031"/>
      <c r="CF34" s="2031"/>
      <c r="CG34" s="2031"/>
      <c r="CH34" s="2031"/>
      <c r="CI34" s="2031"/>
      <c r="CJ34" s="44"/>
      <c r="CK34" s="44"/>
      <c r="CV34" s="2"/>
    </row>
    <row r="35" spans="2:100" ht="9" customHeight="1">
      <c r="C35" s="35"/>
      <c r="D35" s="2049" t="s">
        <v>62</v>
      </c>
      <c r="E35" s="2049"/>
      <c r="F35" s="2049"/>
      <c r="G35" s="2049"/>
      <c r="H35" s="2049"/>
      <c r="I35" s="2049"/>
      <c r="J35" s="2049"/>
      <c r="K35" s="2049"/>
      <c r="L35" s="2049"/>
      <c r="M35" s="2049"/>
      <c r="N35" s="2049"/>
      <c r="O35" s="2049"/>
      <c r="P35" s="36"/>
      <c r="Q35" s="2068" t="s">
        <v>247</v>
      </c>
      <c r="R35" s="2069"/>
      <c r="S35" s="2053">
        <v>5</v>
      </c>
      <c r="T35" s="2054"/>
      <c r="U35" s="2059">
        <v>6</v>
      </c>
      <c r="V35" s="2060"/>
      <c r="W35" s="2059">
        <v>2</v>
      </c>
      <c r="X35" s="2065"/>
      <c r="Y35" s="2043" t="s">
        <v>185</v>
      </c>
      <c r="Z35" s="2044"/>
      <c r="AA35" s="2044"/>
      <c r="AB35" s="2044"/>
      <c r="AC35" s="2044"/>
      <c r="AD35" s="2044"/>
      <c r="AE35" s="2044"/>
      <c r="AF35" s="2044"/>
      <c r="AG35" s="2044"/>
      <c r="AH35" s="2044"/>
      <c r="AI35" s="2044"/>
      <c r="AJ35" s="2044"/>
      <c r="AK35" s="1045"/>
      <c r="AL35" s="2035" t="s">
        <v>916</v>
      </c>
      <c r="AM35" s="2035"/>
      <c r="AN35" s="2035"/>
      <c r="AO35" s="2035"/>
      <c r="AP35" s="2035"/>
      <c r="AQ35" s="2035"/>
      <c r="AR35" s="2035"/>
      <c r="AS35" s="2035"/>
      <c r="AT35" s="2035"/>
      <c r="AU35" s="2035"/>
      <c r="AV35" s="2035"/>
      <c r="AW35" s="2035"/>
      <c r="AX35" s="2035"/>
      <c r="AY35" s="2035"/>
      <c r="AZ35" s="2035"/>
      <c r="BA35" s="2035"/>
      <c r="BB35" s="2035"/>
      <c r="BC35" s="2035"/>
      <c r="BD35" s="2035"/>
      <c r="BE35" s="2035"/>
      <c r="BF35" s="2035"/>
      <c r="BG35" s="2035"/>
      <c r="BH35" s="2035"/>
      <c r="BI35" s="2035"/>
      <c r="BJ35" s="2035"/>
      <c r="BK35" s="2035"/>
      <c r="BL35" s="2035"/>
      <c r="BM35" s="2035"/>
      <c r="BN35" s="2035"/>
      <c r="BO35" s="2035"/>
      <c r="BP35" s="2035"/>
      <c r="BQ35" s="2035"/>
      <c r="BR35" s="2035"/>
      <c r="BS35" s="2035"/>
      <c r="BT35" s="2035"/>
      <c r="BU35" s="2036"/>
      <c r="BZ35" s="44"/>
      <c r="CA35" s="2031"/>
      <c r="CB35" s="2031"/>
      <c r="CC35" s="2031"/>
      <c r="CD35" s="2031"/>
      <c r="CE35" s="2031"/>
      <c r="CF35" s="2031"/>
      <c r="CG35" s="2031"/>
      <c r="CH35" s="2031"/>
      <c r="CI35" s="2031"/>
      <c r="CJ35" s="44"/>
      <c r="CK35" s="44"/>
    </row>
    <row r="36" spans="2:100" ht="9" customHeight="1">
      <c r="C36" s="37"/>
      <c r="D36" s="2050"/>
      <c r="E36" s="2050"/>
      <c r="F36" s="2050"/>
      <c r="G36" s="2050"/>
      <c r="H36" s="2050"/>
      <c r="I36" s="2050"/>
      <c r="J36" s="2050"/>
      <c r="K36" s="2050"/>
      <c r="L36" s="2050"/>
      <c r="M36" s="2050"/>
      <c r="N36" s="2050"/>
      <c r="O36" s="2050"/>
      <c r="P36" s="38"/>
      <c r="Q36" s="2070"/>
      <c r="R36" s="2071"/>
      <c r="S36" s="2055"/>
      <c r="T36" s="2056"/>
      <c r="U36" s="2061"/>
      <c r="V36" s="2062"/>
      <c r="W36" s="2061"/>
      <c r="X36" s="2066"/>
      <c r="Y36" s="2045"/>
      <c r="Z36" s="2046"/>
      <c r="AA36" s="2046"/>
      <c r="AB36" s="2046"/>
      <c r="AC36" s="2046"/>
      <c r="AD36" s="2046"/>
      <c r="AE36" s="2046"/>
      <c r="AF36" s="2046"/>
      <c r="AG36" s="2046"/>
      <c r="AH36" s="2046"/>
      <c r="AI36" s="2046"/>
      <c r="AJ36" s="2046"/>
      <c r="AK36" s="1046"/>
      <c r="AL36" s="2037"/>
      <c r="AM36" s="2037"/>
      <c r="AN36" s="2037"/>
      <c r="AO36" s="2037"/>
      <c r="AP36" s="2037"/>
      <c r="AQ36" s="2037"/>
      <c r="AR36" s="2037"/>
      <c r="AS36" s="2037"/>
      <c r="AT36" s="2037"/>
      <c r="AU36" s="2037"/>
      <c r="AV36" s="2037"/>
      <c r="AW36" s="2037"/>
      <c r="AX36" s="2037"/>
      <c r="AY36" s="2037"/>
      <c r="AZ36" s="2037"/>
      <c r="BA36" s="2037"/>
      <c r="BB36" s="2037"/>
      <c r="BC36" s="2037"/>
      <c r="BD36" s="2037"/>
      <c r="BE36" s="2037"/>
      <c r="BF36" s="2037"/>
      <c r="BG36" s="2037"/>
      <c r="BH36" s="2037"/>
      <c r="BI36" s="2037"/>
      <c r="BJ36" s="2037"/>
      <c r="BK36" s="2037"/>
      <c r="BL36" s="2037"/>
      <c r="BM36" s="2037"/>
      <c r="BN36" s="2037"/>
      <c r="BO36" s="2037"/>
      <c r="BP36" s="2037"/>
      <c r="BQ36" s="2037"/>
      <c r="BR36" s="2037"/>
      <c r="BS36" s="2037"/>
      <c r="BT36" s="2037"/>
      <c r="BU36" s="2038"/>
      <c r="BZ36" s="44"/>
      <c r="CA36" s="2031"/>
      <c r="CB36" s="2031"/>
      <c r="CC36" s="2031"/>
      <c r="CD36" s="2031"/>
      <c r="CE36" s="2031"/>
      <c r="CF36" s="2031"/>
      <c r="CG36" s="2031"/>
      <c r="CH36" s="2031"/>
      <c r="CI36" s="2031"/>
      <c r="CJ36" s="44"/>
      <c r="CK36" s="44"/>
    </row>
    <row r="37" spans="2:100" ht="9" customHeight="1" thickBot="1">
      <c r="C37" s="166"/>
      <c r="D37" s="2051"/>
      <c r="E37" s="2051"/>
      <c r="F37" s="2051"/>
      <c r="G37" s="2051"/>
      <c r="H37" s="2051"/>
      <c r="I37" s="2051"/>
      <c r="J37" s="2051"/>
      <c r="K37" s="2051"/>
      <c r="L37" s="2051"/>
      <c r="M37" s="2051"/>
      <c r="N37" s="2051"/>
      <c r="O37" s="2051"/>
      <c r="P37" s="167"/>
      <c r="Q37" s="2072"/>
      <c r="R37" s="2073"/>
      <c r="S37" s="2057"/>
      <c r="T37" s="2058"/>
      <c r="U37" s="2063"/>
      <c r="V37" s="2064"/>
      <c r="W37" s="2063"/>
      <c r="X37" s="2067"/>
      <c r="Y37" s="2047"/>
      <c r="Z37" s="2048"/>
      <c r="AA37" s="2048"/>
      <c r="AB37" s="2048"/>
      <c r="AC37" s="2048"/>
      <c r="AD37" s="2048"/>
      <c r="AE37" s="2048"/>
      <c r="AF37" s="2048"/>
      <c r="AG37" s="2048"/>
      <c r="AH37" s="2048"/>
      <c r="AI37" s="2048"/>
      <c r="AJ37" s="2048"/>
      <c r="AK37" s="1047"/>
      <c r="AL37" s="2039"/>
      <c r="AM37" s="2039"/>
      <c r="AN37" s="2039"/>
      <c r="AO37" s="2039"/>
      <c r="AP37" s="2039"/>
      <c r="AQ37" s="2039"/>
      <c r="AR37" s="2039"/>
      <c r="AS37" s="2039"/>
      <c r="AT37" s="2039"/>
      <c r="AU37" s="2039"/>
      <c r="AV37" s="2039"/>
      <c r="AW37" s="2039"/>
      <c r="AX37" s="2039"/>
      <c r="AY37" s="2039"/>
      <c r="AZ37" s="2039"/>
      <c r="BA37" s="2039"/>
      <c r="BB37" s="2039"/>
      <c r="BC37" s="2039"/>
      <c r="BD37" s="2039"/>
      <c r="BE37" s="2039"/>
      <c r="BF37" s="2039"/>
      <c r="BG37" s="2039"/>
      <c r="BH37" s="2039"/>
      <c r="BI37" s="2039"/>
      <c r="BJ37" s="2039"/>
      <c r="BK37" s="2039"/>
      <c r="BL37" s="2039"/>
      <c r="BM37" s="2039"/>
      <c r="BN37" s="2039"/>
      <c r="BO37" s="2039"/>
      <c r="BP37" s="2039"/>
      <c r="BQ37" s="2039"/>
      <c r="BR37" s="2039"/>
      <c r="BS37" s="2039"/>
      <c r="BT37" s="2039"/>
      <c r="BU37" s="2040"/>
      <c r="BZ37" s="44"/>
      <c r="CA37" s="2031"/>
      <c r="CB37" s="2031"/>
      <c r="CC37" s="2031"/>
      <c r="CD37" s="2031"/>
      <c r="CE37" s="2031"/>
      <c r="CF37" s="2031"/>
      <c r="CG37" s="2031"/>
      <c r="CH37" s="2031"/>
      <c r="CI37" s="2031"/>
      <c r="CJ37" s="44"/>
      <c r="CK37" s="44"/>
    </row>
    <row r="38" spans="2:100" ht="18" customHeight="1" thickBot="1">
      <c r="C38" s="162"/>
      <c r="D38" s="163"/>
      <c r="E38" s="163"/>
      <c r="F38" s="163"/>
      <c r="G38" s="163"/>
      <c r="H38" s="163"/>
      <c r="I38" s="163"/>
      <c r="J38" s="163"/>
      <c r="K38" s="163"/>
      <c r="L38" s="163"/>
      <c r="M38" s="163"/>
      <c r="N38" s="163"/>
      <c r="O38" s="163"/>
      <c r="P38" s="80"/>
      <c r="Q38" s="164"/>
      <c r="R38" s="164"/>
      <c r="S38" s="164"/>
      <c r="T38" s="164"/>
      <c r="U38" s="164"/>
      <c r="V38" s="164"/>
      <c r="W38" s="47"/>
      <c r="X38" s="47"/>
      <c r="Y38" s="47"/>
      <c r="Z38" s="47"/>
      <c r="AA38" s="47"/>
      <c r="AB38" s="47"/>
      <c r="AC38" s="47"/>
      <c r="AD38" s="47"/>
      <c r="AE38" s="47"/>
      <c r="AF38" s="47"/>
      <c r="AG38" s="47"/>
      <c r="AH38" s="47"/>
      <c r="AI38" s="162"/>
      <c r="AJ38" s="165"/>
      <c r="AK38" s="165"/>
      <c r="AL38" s="165"/>
      <c r="AM38" s="165"/>
      <c r="AN38" s="165"/>
      <c r="AO38" s="165"/>
      <c r="AP38" s="165"/>
      <c r="AQ38" s="165"/>
      <c r="AR38" s="165"/>
      <c r="AS38" s="165"/>
      <c r="AT38" s="165"/>
      <c r="AU38" s="165"/>
      <c r="AV38" s="165"/>
      <c r="AW38" s="165"/>
      <c r="AX38" s="165"/>
      <c r="AY38" s="165"/>
      <c r="AZ38" s="165"/>
      <c r="BA38" s="165"/>
      <c r="BB38" s="165"/>
      <c r="BC38" s="165"/>
      <c r="BD38" s="165"/>
      <c r="BE38" s="165"/>
      <c r="BF38" s="165"/>
      <c r="BG38" s="165"/>
      <c r="BH38" s="165"/>
      <c r="BI38" s="165"/>
      <c r="BJ38" s="165"/>
      <c r="BK38" s="165"/>
      <c r="BL38" s="165"/>
      <c r="BM38" s="165"/>
      <c r="BN38" s="165"/>
      <c r="BO38" s="165"/>
      <c r="BP38" s="165"/>
      <c r="BQ38" s="165"/>
      <c r="BR38" s="165"/>
      <c r="BS38" s="165"/>
      <c r="BT38" s="165"/>
      <c r="BU38" s="165"/>
      <c r="BZ38" s="768"/>
      <c r="CA38" s="769"/>
      <c r="CB38" s="769"/>
      <c r="CC38" s="769"/>
      <c r="CD38" s="769"/>
      <c r="CE38" s="769"/>
      <c r="CF38" s="769"/>
      <c r="CG38" s="769"/>
      <c r="CH38" s="769"/>
      <c r="CI38" s="769"/>
      <c r="CJ38" s="769"/>
      <c r="CK38" s="769"/>
    </row>
    <row r="39" spans="2:100" ht="12" customHeight="1">
      <c r="C39" s="202"/>
      <c r="D39" s="2077" t="s">
        <v>188</v>
      </c>
      <c r="E39" s="2077"/>
      <c r="F39" s="2077"/>
      <c r="G39" s="2077"/>
      <c r="H39" s="2077"/>
      <c r="I39" s="2077"/>
      <c r="J39" s="2077"/>
      <c r="K39" s="2077"/>
      <c r="L39" s="2077"/>
      <c r="M39" s="2077"/>
      <c r="N39" s="2077"/>
      <c r="O39" s="2077"/>
      <c r="P39" s="203"/>
      <c r="Q39" s="2111"/>
      <c r="R39" s="2112"/>
      <c r="S39" s="2112"/>
      <c r="T39" s="2112"/>
      <c r="U39" s="2112"/>
      <c r="V39" s="2112"/>
      <c r="W39" s="2112"/>
      <c r="X39" s="2112"/>
      <c r="Y39" s="2112"/>
      <c r="Z39" s="2112"/>
      <c r="AA39" s="2112"/>
      <c r="AB39" s="2112"/>
      <c r="AC39" s="2112"/>
      <c r="AD39" s="2112"/>
      <c r="AE39" s="2112"/>
      <c r="AF39" s="2112"/>
      <c r="AG39" s="2112"/>
      <c r="AH39" s="2112"/>
      <c r="AI39" s="2112"/>
      <c r="AJ39" s="2112"/>
      <c r="AK39" s="2112"/>
      <c r="AL39" s="2112"/>
      <c r="AM39" s="2112"/>
      <c r="AN39" s="2112"/>
      <c r="AO39" s="2112"/>
      <c r="AP39" s="2112"/>
      <c r="AQ39" s="2112"/>
      <c r="AR39" s="2112"/>
      <c r="AS39" s="2112"/>
      <c r="AT39" s="2112"/>
      <c r="AU39" s="2112"/>
      <c r="AV39" s="2112"/>
      <c r="AW39" s="2112"/>
      <c r="AX39" s="2112"/>
      <c r="AY39" s="2112"/>
      <c r="AZ39" s="2112"/>
      <c r="BA39" s="2112"/>
      <c r="BB39" s="2112"/>
      <c r="BC39" s="2112"/>
      <c r="BD39" s="2112"/>
      <c r="BE39" s="2112"/>
      <c r="BF39" s="2112"/>
      <c r="BG39" s="2112"/>
      <c r="BH39" s="2112"/>
      <c r="BI39" s="2112"/>
      <c r="BJ39" s="2112"/>
      <c r="BK39" s="2113"/>
      <c r="BL39" s="2085" t="s">
        <v>189</v>
      </c>
      <c r="BM39" s="2086"/>
      <c r="BN39" s="2086"/>
      <c r="BO39" s="2086"/>
      <c r="BP39" s="2086"/>
      <c r="BQ39" s="2086"/>
      <c r="BR39" s="2086"/>
      <c r="BS39" s="2086"/>
      <c r="BT39" s="2086"/>
      <c r="BU39" s="2087"/>
      <c r="BZ39" s="769"/>
      <c r="CA39" s="769"/>
      <c r="CB39" s="769"/>
      <c r="CC39" s="769"/>
      <c r="CD39" s="769"/>
      <c r="CE39" s="769"/>
      <c r="CF39" s="769"/>
      <c r="CG39" s="769"/>
      <c r="CH39" s="769"/>
      <c r="CI39" s="769"/>
      <c r="CJ39" s="769"/>
      <c r="CK39" s="769"/>
    </row>
    <row r="40" spans="2:100" ht="12" customHeight="1">
      <c r="C40" s="204"/>
      <c r="D40" s="2078"/>
      <c r="E40" s="2078"/>
      <c r="F40" s="2078"/>
      <c r="G40" s="2078"/>
      <c r="H40" s="2078"/>
      <c r="I40" s="2078"/>
      <c r="J40" s="2078"/>
      <c r="K40" s="2078"/>
      <c r="L40" s="2078"/>
      <c r="M40" s="2078"/>
      <c r="N40" s="2078"/>
      <c r="O40" s="2078"/>
      <c r="P40" s="205"/>
      <c r="Q40" s="2114"/>
      <c r="R40" s="2115"/>
      <c r="S40" s="2115"/>
      <c r="T40" s="2115"/>
      <c r="U40" s="2115"/>
      <c r="V40" s="2115"/>
      <c r="W40" s="2115"/>
      <c r="X40" s="2115"/>
      <c r="Y40" s="2115"/>
      <c r="Z40" s="2115"/>
      <c r="AA40" s="2115"/>
      <c r="AB40" s="2115"/>
      <c r="AC40" s="2115"/>
      <c r="AD40" s="2115"/>
      <c r="AE40" s="2115"/>
      <c r="AF40" s="2115"/>
      <c r="AG40" s="2115"/>
      <c r="AH40" s="2115"/>
      <c r="AI40" s="2115"/>
      <c r="AJ40" s="2115"/>
      <c r="AK40" s="2115"/>
      <c r="AL40" s="2115"/>
      <c r="AM40" s="2115"/>
      <c r="AN40" s="2115"/>
      <c r="AO40" s="2115"/>
      <c r="AP40" s="2115"/>
      <c r="AQ40" s="2115"/>
      <c r="AR40" s="2115"/>
      <c r="AS40" s="2115"/>
      <c r="AT40" s="2115"/>
      <c r="AU40" s="2115"/>
      <c r="AV40" s="2115"/>
      <c r="AW40" s="2115"/>
      <c r="AX40" s="2115"/>
      <c r="AY40" s="2115"/>
      <c r="AZ40" s="2115"/>
      <c r="BA40" s="2115"/>
      <c r="BB40" s="2115"/>
      <c r="BC40" s="2115"/>
      <c r="BD40" s="2115"/>
      <c r="BE40" s="2115"/>
      <c r="BF40" s="2115"/>
      <c r="BG40" s="2115"/>
      <c r="BH40" s="2115"/>
      <c r="BI40" s="2115"/>
      <c r="BJ40" s="2115"/>
      <c r="BK40" s="2116"/>
      <c r="BL40" s="2088"/>
      <c r="BM40" s="2089"/>
      <c r="BN40" s="2089"/>
      <c r="BO40" s="2089"/>
      <c r="BP40" s="2089"/>
      <c r="BQ40" s="2089"/>
      <c r="BR40" s="2089"/>
      <c r="BS40" s="2089"/>
      <c r="BT40" s="2089"/>
      <c r="BU40" s="2090"/>
      <c r="BZ40" s="769"/>
      <c r="CA40" s="769"/>
      <c r="CB40" s="769"/>
      <c r="CC40" s="769"/>
      <c r="CD40" s="769"/>
      <c r="CE40" s="769"/>
      <c r="CF40" s="769"/>
      <c r="CG40" s="769"/>
      <c r="CH40" s="769"/>
      <c r="CI40" s="769"/>
      <c r="CJ40" s="769"/>
      <c r="CK40" s="769"/>
    </row>
    <row r="41" spans="2:100" ht="12" customHeight="1">
      <c r="C41" s="204"/>
      <c r="D41" s="2079"/>
      <c r="E41" s="2079"/>
      <c r="F41" s="2079"/>
      <c r="G41" s="2079"/>
      <c r="H41" s="2079"/>
      <c r="I41" s="2079"/>
      <c r="J41" s="2079"/>
      <c r="K41" s="2079"/>
      <c r="L41" s="2079"/>
      <c r="M41" s="2079"/>
      <c r="N41" s="2079"/>
      <c r="O41" s="2079"/>
      <c r="P41" s="205"/>
      <c r="Q41" s="2114"/>
      <c r="R41" s="2115"/>
      <c r="S41" s="2115"/>
      <c r="T41" s="2115"/>
      <c r="U41" s="2115"/>
      <c r="V41" s="2115"/>
      <c r="W41" s="2115"/>
      <c r="X41" s="2115"/>
      <c r="Y41" s="2115"/>
      <c r="Z41" s="2115"/>
      <c r="AA41" s="2115"/>
      <c r="AB41" s="2115"/>
      <c r="AC41" s="2115"/>
      <c r="AD41" s="2115"/>
      <c r="AE41" s="2115"/>
      <c r="AF41" s="2115"/>
      <c r="AG41" s="2115"/>
      <c r="AH41" s="2115"/>
      <c r="AI41" s="2115"/>
      <c r="AJ41" s="2115"/>
      <c r="AK41" s="2115"/>
      <c r="AL41" s="2115"/>
      <c r="AM41" s="2115"/>
      <c r="AN41" s="2115"/>
      <c r="AO41" s="2115"/>
      <c r="AP41" s="2115"/>
      <c r="AQ41" s="2115"/>
      <c r="AR41" s="2115"/>
      <c r="AS41" s="2115"/>
      <c r="AT41" s="2115"/>
      <c r="AU41" s="2115"/>
      <c r="AV41" s="2115"/>
      <c r="AW41" s="2115"/>
      <c r="AX41" s="2115"/>
      <c r="AY41" s="2115"/>
      <c r="AZ41" s="2115"/>
      <c r="BA41" s="2115"/>
      <c r="BB41" s="2115"/>
      <c r="BC41" s="2115"/>
      <c r="BD41" s="2115"/>
      <c r="BE41" s="2115"/>
      <c r="BF41" s="2115"/>
      <c r="BG41" s="2115"/>
      <c r="BH41" s="2115"/>
      <c r="BI41" s="2115"/>
      <c r="BJ41" s="2115"/>
      <c r="BK41" s="2116"/>
      <c r="BL41" s="2088"/>
      <c r="BM41" s="2089"/>
      <c r="BN41" s="2089"/>
      <c r="BO41" s="2089"/>
      <c r="BP41" s="2089"/>
      <c r="BQ41" s="2089"/>
      <c r="BR41" s="2089"/>
      <c r="BS41" s="2089"/>
      <c r="BT41" s="2089"/>
      <c r="BU41" s="2090"/>
      <c r="BZ41" s="769"/>
      <c r="CA41" s="769"/>
      <c r="CB41" s="769"/>
      <c r="CC41" s="769"/>
      <c r="CD41" s="769"/>
      <c r="CE41" s="769"/>
      <c r="CF41" s="769"/>
      <c r="CG41" s="769"/>
      <c r="CH41" s="769"/>
      <c r="CI41" s="769"/>
      <c r="CJ41" s="769"/>
      <c r="CK41" s="769"/>
    </row>
    <row r="42" spans="2:100" ht="12" customHeight="1">
      <c r="C42" s="173"/>
      <c r="D42" s="2074" t="s">
        <v>75</v>
      </c>
      <c r="E42" s="2074"/>
      <c r="F42" s="2074"/>
      <c r="G42" s="2074"/>
      <c r="H42" s="2074"/>
      <c r="I42" s="2074"/>
      <c r="J42" s="2074"/>
      <c r="K42" s="2074"/>
      <c r="L42" s="2074"/>
      <c r="M42" s="2074"/>
      <c r="N42" s="2074"/>
      <c r="O42" s="2074"/>
      <c r="P42" s="55"/>
      <c r="Q42" s="2117"/>
      <c r="R42" s="2096"/>
      <c r="S42" s="2096"/>
      <c r="T42" s="2096"/>
      <c r="U42" s="2096"/>
      <c r="V42" s="2096"/>
      <c r="W42" s="2096"/>
      <c r="X42" s="2096"/>
      <c r="Y42" s="2096"/>
      <c r="Z42" s="2096"/>
      <c r="AA42" s="2096"/>
      <c r="AB42" s="2096"/>
      <c r="AC42" s="2096"/>
      <c r="AD42" s="2096"/>
      <c r="AE42" s="2096"/>
      <c r="AF42" s="2096"/>
      <c r="AG42" s="2096"/>
      <c r="AH42" s="2096"/>
      <c r="AI42" s="2096"/>
      <c r="AJ42" s="2096"/>
      <c r="AK42" s="2096"/>
      <c r="AL42" s="2096"/>
      <c r="AM42" s="2096"/>
      <c r="AN42" s="2096"/>
      <c r="AO42" s="2096"/>
      <c r="AP42" s="2096"/>
      <c r="AQ42" s="2096"/>
      <c r="AR42" s="2096"/>
      <c r="AS42" s="2096"/>
      <c r="AT42" s="2096"/>
      <c r="AU42" s="2096"/>
      <c r="AV42" s="2096"/>
      <c r="AW42" s="2096"/>
      <c r="AX42" s="2096"/>
      <c r="AY42" s="2096"/>
      <c r="AZ42" s="2096"/>
      <c r="BA42" s="2096"/>
      <c r="BB42" s="2096"/>
      <c r="BC42" s="2096"/>
      <c r="BD42" s="2096"/>
      <c r="BE42" s="2096"/>
      <c r="BF42" s="2096"/>
      <c r="BG42" s="2096"/>
      <c r="BH42" s="2096"/>
      <c r="BI42" s="2096"/>
      <c r="BJ42" s="2096"/>
      <c r="BK42" s="2097"/>
      <c r="BL42" s="2102" t="s">
        <v>164</v>
      </c>
      <c r="BM42" s="2103"/>
      <c r="BN42" s="2103"/>
      <c r="BO42" s="2103"/>
      <c r="BP42" s="2103"/>
      <c r="BQ42" s="2103"/>
      <c r="BR42" s="2103"/>
      <c r="BS42" s="2103"/>
      <c r="BT42" s="2103"/>
      <c r="BU42" s="2104"/>
      <c r="BZ42" s="44"/>
      <c r="CA42" s="44"/>
      <c r="CB42" s="44"/>
      <c r="CC42" s="44"/>
      <c r="CD42" s="44"/>
      <c r="CE42" s="44"/>
      <c r="CF42" s="44"/>
      <c r="CG42" s="44"/>
      <c r="CH42" s="44"/>
      <c r="CI42" s="44"/>
      <c r="CJ42" s="44"/>
      <c r="CK42" s="44"/>
    </row>
    <row r="43" spans="2:100" ht="12" customHeight="1">
      <c r="C43" s="39"/>
      <c r="D43" s="2075"/>
      <c r="E43" s="2075"/>
      <c r="F43" s="2075"/>
      <c r="G43" s="2075"/>
      <c r="H43" s="2075"/>
      <c r="I43" s="2075"/>
      <c r="J43" s="2075"/>
      <c r="K43" s="2075"/>
      <c r="L43" s="2075"/>
      <c r="M43" s="2075"/>
      <c r="N43" s="2075"/>
      <c r="O43" s="2075"/>
      <c r="P43" s="40"/>
      <c r="Q43" s="2118"/>
      <c r="R43" s="2098"/>
      <c r="S43" s="2098"/>
      <c r="T43" s="2098"/>
      <c r="U43" s="2098"/>
      <c r="V43" s="2098"/>
      <c r="W43" s="2098"/>
      <c r="X43" s="2098"/>
      <c r="Y43" s="2098"/>
      <c r="Z43" s="2098"/>
      <c r="AA43" s="2098"/>
      <c r="AB43" s="2098"/>
      <c r="AC43" s="2098"/>
      <c r="AD43" s="2098"/>
      <c r="AE43" s="2098"/>
      <c r="AF43" s="2098"/>
      <c r="AG43" s="2098"/>
      <c r="AH43" s="2098"/>
      <c r="AI43" s="2098"/>
      <c r="AJ43" s="2098"/>
      <c r="AK43" s="2098"/>
      <c r="AL43" s="2098"/>
      <c r="AM43" s="2098"/>
      <c r="AN43" s="2098"/>
      <c r="AO43" s="2098"/>
      <c r="AP43" s="2098"/>
      <c r="AQ43" s="2098"/>
      <c r="AR43" s="2098"/>
      <c r="AS43" s="2098"/>
      <c r="AT43" s="2098"/>
      <c r="AU43" s="2098"/>
      <c r="AV43" s="2098"/>
      <c r="AW43" s="2098"/>
      <c r="AX43" s="2098"/>
      <c r="AY43" s="2098"/>
      <c r="AZ43" s="2098"/>
      <c r="BA43" s="2098"/>
      <c r="BB43" s="2098"/>
      <c r="BC43" s="2098"/>
      <c r="BD43" s="2098"/>
      <c r="BE43" s="2098"/>
      <c r="BF43" s="2098"/>
      <c r="BG43" s="2098"/>
      <c r="BH43" s="2098"/>
      <c r="BI43" s="2098"/>
      <c r="BJ43" s="2098"/>
      <c r="BK43" s="2099"/>
      <c r="BL43" s="2105"/>
      <c r="BM43" s="2106"/>
      <c r="BN43" s="2106"/>
      <c r="BO43" s="2106"/>
      <c r="BP43" s="2106"/>
      <c r="BQ43" s="2106"/>
      <c r="BR43" s="2106"/>
      <c r="BS43" s="2106"/>
      <c r="BT43" s="2106"/>
      <c r="BU43" s="2107"/>
      <c r="BZ43" s="44"/>
      <c r="CA43" s="44"/>
      <c r="CB43" s="44"/>
      <c r="CC43" s="44"/>
      <c r="CD43" s="44"/>
      <c r="CE43" s="44"/>
      <c r="CF43" s="44"/>
      <c r="CG43" s="44"/>
      <c r="CH43" s="44"/>
      <c r="CI43" s="44"/>
      <c r="CJ43" s="44"/>
      <c r="CK43" s="44"/>
    </row>
    <row r="44" spans="2:100" ht="12" customHeight="1">
      <c r="C44" s="41"/>
      <c r="D44" s="2076"/>
      <c r="E44" s="2076"/>
      <c r="F44" s="2076"/>
      <c r="G44" s="2076"/>
      <c r="H44" s="2076"/>
      <c r="I44" s="2076"/>
      <c r="J44" s="2076"/>
      <c r="K44" s="2076"/>
      <c r="L44" s="2076"/>
      <c r="M44" s="2076"/>
      <c r="N44" s="2076"/>
      <c r="O44" s="2076"/>
      <c r="P44" s="42"/>
      <c r="Q44" s="2119"/>
      <c r="R44" s="2120"/>
      <c r="S44" s="2120"/>
      <c r="T44" s="2120"/>
      <c r="U44" s="2120"/>
      <c r="V44" s="2120"/>
      <c r="W44" s="2120"/>
      <c r="X44" s="2120"/>
      <c r="Y44" s="2120"/>
      <c r="Z44" s="2120"/>
      <c r="AA44" s="2120"/>
      <c r="AB44" s="2120"/>
      <c r="AC44" s="2120"/>
      <c r="AD44" s="2120"/>
      <c r="AE44" s="2120"/>
      <c r="AF44" s="2120"/>
      <c r="AG44" s="2120"/>
      <c r="AH44" s="2120"/>
      <c r="AI44" s="2120"/>
      <c r="AJ44" s="2120"/>
      <c r="AK44" s="2120"/>
      <c r="AL44" s="2120"/>
      <c r="AM44" s="2120"/>
      <c r="AN44" s="2120"/>
      <c r="AO44" s="2120"/>
      <c r="AP44" s="2120"/>
      <c r="AQ44" s="2120"/>
      <c r="AR44" s="2120"/>
      <c r="AS44" s="2120"/>
      <c r="AT44" s="2120"/>
      <c r="AU44" s="2120"/>
      <c r="AV44" s="2120"/>
      <c r="AW44" s="2120"/>
      <c r="AX44" s="2120"/>
      <c r="AY44" s="2120"/>
      <c r="AZ44" s="2120"/>
      <c r="BA44" s="2120"/>
      <c r="BB44" s="2120"/>
      <c r="BC44" s="2120"/>
      <c r="BD44" s="2120"/>
      <c r="BE44" s="2120"/>
      <c r="BF44" s="2120"/>
      <c r="BG44" s="2120"/>
      <c r="BH44" s="2120"/>
      <c r="BI44" s="2120"/>
      <c r="BJ44" s="2120"/>
      <c r="BK44" s="2121"/>
      <c r="BL44" s="2105"/>
      <c r="BM44" s="2106"/>
      <c r="BN44" s="2106"/>
      <c r="BO44" s="2106"/>
      <c r="BP44" s="2106"/>
      <c r="BQ44" s="2106"/>
      <c r="BR44" s="2106"/>
      <c r="BS44" s="2106"/>
      <c r="BT44" s="2106"/>
      <c r="BU44" s="2107"/>
      <c r="BZ44" s="44"/>
      <c r="CA44" s="44"/>
      <c r="CB44" s="44"/>
      <c r="CC44" s="44"/>
      <c r="CD44" s="44"/>
      <c r="CE44" s="44"/>
      <c r="CF44" s="44"/>
      <c r="CG44" s="44"/>
      <c r="CH44" s="44"/>
      <c r="CI44" s="44"/>
      <c r="CJ44" s="44"/>
      <c r="CK44" s="44"/>
    </row>
    <row r="45" spans="2:100" ht="12" customHeight="1">
      <c r="C45" s="39"/>
      <c r="D45" s="2075" t="s">
        <v>67</v>
      </c>
      <c r="E45" s="2075"/>
      <c r="F45" s="2075"/>
      <c r="G45" s="2075"/>
      <c r="H45" s="2075"/>
      <c r="I45" s="2075"/>
      <c r="J45" s="2075"/>
      <c r="K45" s="2075"/>
      <c r="L45" s="2075"/>
      <c r="M45" s="2075"/>
      <c r="N45" s="2075"/>
      <c r="O45" s="2075"/>
      <c r="P45" s="43"/>
      <c r="Q45" s="2091"/>
      <c r="R45" s="2092"/>
      <c r="S45" s="2092"/>
      <c r="T45" s="2092"/>
      <c r="U45" s="2092"/>
      <c r="V45" s="2092"/>
      <c r="W45" s="2092"/>
      <c r="X45" s="2080" t="s">
        <v>166</v>
      </c>
      <c r="Y45" s="2080"/>
      <c r="Z45" s="2080"/>
      <c r="AA45" s="2096"/>
      <c r="AB45" s="2096"/>
      <c r="AC45" s="2096"/>
      <c r="AD45" s="2096"/>
      <c r="AE45" s="2096"/>
      <c r="AF45" s="2096"/>
      <c r="AG45" s="2096"/>
      <c r="AH45" s="2096"/>
      <c r="AI45" s="2096"/>
      <c r="AJ45" s="2096"/>
      <c r="AK45" s="2096"/>
      <c r="AL45" s="2096"/>
      <c r="AM45" s="2096"/>
      <c r="AN45" s="2096"/>
      <c r="AO45" s="2096"/>
      <c r="AP45" s="2096"/>
      <c r="AQ45" s="2096"/>
      <c r="AR45" s="2096"/>
      <c r="AS45" s="2096"/>
      <c r="AT45" s="2096"/>
      <c r="AU45" s="2096"/>
      <c r="AV45" s="2096"/>
      <c r="AW45" s="2096"/>
      <c r="AX45" s="2096"/>
      <c r="AY45" s="2096"/>
      <c r="AZ45" s="2096"/>
      <c r="BA45" s="2096"/>
      <c r="BB45" s="2096"/>
      <c r="BC45" s="2096"/>
      <c r="BD45" s="2096"/>
      <c r="BE45" s="2096"/>
      <c r="BF45" s="2096"/>
      <c r="BG45" s="2096"/>
      <c r="BH45" s="2096"/>
      <c r="BI45" s="2096"/>
      <c r="BJ45" s="2096"/>
      <c r="BK45" s="2097"/>
      <c r="BL45" s="2105"/>
      <c r="BM45" s="2106"/>
      <c r="BN45" s="2106"/>
      <c r="BO45" s="2106"/>
      <c r="BP45" s="2106"/>
      <c r="BQ45" s="2106"/>
      <c r="BR45" s="2106"/>
      <c r="BS45" s="2106"/>
      <c r="BT45" s="2106"/>
      <c r="BU45" s="2107"/>
      <c r="BZ45" s="44"/>
      <c r="CA45" s="44"/>
      <c r="CB45" s="44"/>
      <c r="CC45" s="44"/>
      <c r="CD45" s="44"/>
      <c r="CE45" s="44"/>
      <c r="CF45" s="44"/>
      <c r="CG45" s="44"/>
      <c r="CH45" s="44"/>
      <c r="CI45" s="44"/>
      <c r="CJ45" s="44"/>
      <c r="CK45" s="44"/>
    </row>
    <row r="46" spans="2:100" ht="12" customHeight="1">
      <c r="C46" s="39"/>
      <c r="D46" s="2075"/>
      <c r="E46" s="2075"/>
      <c r="F46" s="2075"/>
      <c r="G46" s="2075"/>
      <c r="H46" s="2075"/>
      <c r="I46" s="2075"/>
      <c r="J46" s="2075"/>
      <c r="K46" s="2075"/>
      <c r="L46" s="2075"/>
      <c r="M46" s="2075"/>
      <c r="N46" s="2075"/>
      <c r="O46" s="2075"/>
      <c r="P46" s="43"/>
      <c r="Q46" s="2093"/>
      <c r="R46" s="2094"/>
      <c r="S46" s="2094"/>
      <c r="T46" s="2094"/>
      <c r="U46" s="2094"/>
      <c r="V46" s="2094"/>
      <c r="W46" s="2094"/>
      <c r="X46" s="2081"/>
      <c r="Y46" s="2081"/>
      <c r="Z46" s="2081"/>
      <c r="AA46" s="2098"/>
      <c r="AB46" s="2098"/>
      <c r="AC46" s="2098"/>
      <c r="AD46" s="2098"/>
      <c r="AE46" s="2098"/>
      <c r="AF46" s="2098"/>
      <c r="AG46" s="2098"/>
      <c r="AH46" s="2098"/>
      <c r="AI46" s="2098"/>
      <c r="AJ46" s="2098"/>
      <c r="AK46" s="2098"/>
      <c r="AL46" s="2098"/>
      <c r="AM46" s="2098"/>
      <c r="AN46" s="2098"/>
      <c r="AO46" s="2098"/>
      <c r="AP46" s="2098"/>
      <c r="AQ46" s="2098"/>
      <c r="AR46" s="2098"/>
      <c r="AS46" s="2098"/>
      <c r="AT46" s="2098"/>
      <c r="AU46" s="2098"/>
      <c r="AV46" s="2098"/>
      <c r="AW46" s="2098"/>
      <c r="AX46" s="2098"/>
      <c r="AY46" s="2098"/>
      <c r="AZ46" s="2098"/>
      <c r="BA46" s="2098"/>
      <c r="BB46" s="2098"/>
      <c r="BC46" s="2098"/>
      <c r="BD46" s="2098"/>
      <c r="BE46" s="2098"/>
      <c r="BF46" s="2098"/>
      <c r="BG46" s="2098"/>
      <c r="BH46" s="2098"/>
      <c r="BI46" s="2098"/>
      <c r="BJ46" s="2098"/>
      <c r="BK46" s="2099"/>
      <c r="BL46" s="2105"/>
      <c r="BM46" s="2106"/>
      <c r="BN46" s="2106"/>
      <c r="BO46" s="2106"/>
      <c r="BP46" s="2106"/>
      <c r="BQ46" s="2106"/>
      <c r="BR46" s="2106"/>
      <c r="BS46" s="2106"/>
      <c r="BT46" s="2106"/>
      <c r="BU46" s="2107"/>
      <c r="BZ46" s="44"/>
      <c r="CA46" s="44"/>
      <c r="CB46" s="44"/>
      <c r="CC46" s="44"/>
      <c r="CD46" s="44"/>
      <c r="CE46" s="44"/>
      <c r="CF46" s="44"/>
      <c r="CG46" s="44"/>
      <c r="CH46" s="44"/>
      <c r="CI46" s="44"/>
      <c r="CJ46" s="44"/>
      <c r="CK46" s="44"/>
    </row>
    <row r="47" spans="2:100" ht="12" customHeight="1" thickBot="1">
      <c r="C47" s="45"/>
      <c r="D47" s="2134"/>
      <c r="E47" s="2134"/>
      <c r="F47" s="2134"/>
      <c r="G47" s="2134"/>
      <c r="H47" s="2134"/>
      <c r="I47" s="2134"/>
      <c r="J47" s="2134"/>
      <c r="K47" s="2134"/>
      <c r="L47" s="2134"/>
      <c r="M47" s="2134"/>
      <c r="N47" s="2134"/>
      <c r="O47" s="2134"/>
      <c r="P47" s="46"/>
      <c r="Q47" s="2095"/>
      <c r="R47" s="1195"/>
      <c r="S47" s="1195"/>
      <c r="T47" s="1195"/>
      <c r="U47" s="1195"/>
      <c r="V47" s="1195"/>
      <c r="W47" s="1195"/>
      <c r="X47" s="2082"/>
      <c r="Y47" s="2082"/>
      <c r="Z47" s="2082"/>
      <c r="AA47" s="2100"/>
      <c r="AB47" s="2100"/>
      <c r="AC47" s="2100"/>
      <c r="AD47" s="2100"/>
      <c r="AE47" s="2100"/>
      <c r="AF47" s="2100"/>
      <c r="AG47" s="2100"/>
      <c r="AH47" s="2100"/>
      <c r="AI47" s="2100"/>
      <c r="AJ47" s="2100"/>
      <c r="AK47" s="2100"/>
      <c r="AL47" s="2100"/>
      <c r="AM47" s="2100"/>
      <c r="AN47" s="2100"/>
      <c r="AO47" s="2100"/>
      <c r="AP47" s="2100"/>
      <c r="AQ47" s="2100"/>
      <c r="AR47" s="2100"/>
      <c r="AS47" s="2100"/>
      <c r="AT47" s="2100"/>
      <c r="AU47" s="2100"/>
      <c r="AV47" s="2100"/>
      <c r="AW47" s="2100"/>
      <c r="AX47" s="2100"/>
      <c r="AY47" s="2100"/>
      <c r="AZ47" s="2100"/>
      <c r="BA47" s="2100"/>
      <c r="BB47" s="2100"/>
      <c r="BC47" s="2100"/>
      <c r="BD47" s="2100"/>
      <c r="BE47" s="2100"/>
      <c r="BF47" s="2100"/>
      <c r="BG47" s="2100"/>
      <c r="BH47" s="2100"/>
      <c r="BI47" s="2100"/>
      <c r="BJ47" s="2100"/>
      <c r="BK47" s="2101"/>
      <c r="BL47" s="2108"/>
      <c r="BM47" s="2109"/>
      <c r="BN47" s="2109"/>
      <c r="BO47" s="2109"/>
      <c r="BP47" s="2109"/>
      <c r="BQ47" s="2109"/>
      <c r="BR47" s="2109"/>
      <c r="BS47" s="2109"/>
      <c r="BT47" s="2109"/>
      <c r="BU47" s="2110"/>
      <c r="BZ47" s="44"/>
      <c r="CA47" s="44"/>
      <c r="CB47" s="44"/>
      <c r="CC47" s="44"/>
      <c r="CD47" s="44"/>
      <c r="CE47" s="44"/>
      <c r="CF47" s="44"/>
      <c r="CG47" s="44"/>
      <c r="CH47" s="44"/>
      <c r="CI47" s="44"/>
      <c r="CJ47" s="44"/>
      <c r="CK47" s="44"/>
    </row>
    <row r="48" spans="2:100" s="48" customFormat="1" ht="8.25" customHeight="1">
      <c r="B48" s="3"/>
      <c r="C48" s="12"/>
      <c r="D48" s="300"/>
      <c r="E48" s="300"/>
      <c r="F48" s="300"/>
      <c r="G48" s="300"/>
      <c r="H48" s="300"/>
      <c r="I48" s="300"/>
      <c r="J48" s="300"/>
      <c r="K48" s="300"/>
      <c r="L48" s="300"/>
      <c r="M48" s="300"/>
      <c r="N48" s="300"/>
      <c r="O48" s="300"/>
      <c r="P48" s="219"/>
      <c r="Q48" s="219"/>
      <c r="R48" s="301"/>
      <c r="S48" s="301"/>
      <c r="T48" s="301"/>
      <c r="U48" s="301"/>
      <c r="V48" s="301"/>
      <c r="W48" s="301"/>
      <c r="X48" s="12"/>
      <c r="Y48" s="12"/>
      <c r="Z48" s="12"/>
      <c r="AA48" s="302"/>
      <c r="AB48" s="302"/>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302"/>
      <c r="AZ48" s="302"/>
      <c r="BA48" s="302"/>
      <c r="BB48" s="302"/>
      <c r="BC48" s="302"/>
      <c r="BD48" s="302"/>
      <c r="BE48" s="302"/>
      <c r="BF48" s="302"/>
      <c r="BG48" s="302"/>
      <c r="BH48" s="302"/>
      <c r="BI48" s="302"/>
      <c r="BJ48" s="302"/>
      <c r="BK48" s="12"/>
      <c r="BL48" s="218"/>
      <c r="BM48" s="218"/>
      <c r="BN48" s="218"/>
      <c r="BO48" s="218"/>
      <c r="BP48" s="218"/>
      <c r="BQ48" s="218"/>
      <c r="BR48" s="218"/>
      <c r="BS48" s="218"/>
      <c r="BT48" s="218"/>
      <c r="BU48" s="218"/>
      <c r="BV48" s="3"/>
      <c r="BZ48" s="743"/>
      <c r="CA48" s="743"/>
      <c r="CB48" s="743"/>
      <c r="CC48" s="743"/>
      <c r="CD48" s="743"/>
      <c r="CE48" s="743"/>
      <c r="CF48" s="743"/>
      <c r="CG48" s="743"/>
      <c r="CH48" s="743"/>
      <c r="CI48" s="743"/>
      <c r="CJ48" s="743"/>
      <c r="CK48" s="743"/>
    </row>
    <row r="49" spans="2:89" s="48" customFormat="1" ht="8.25" customHeight="1">
      <c r="B49" s="3"/>
      <c r="C49" s="12"/>
      <c r="D49" s="300"/>
      <c r="E49" s="300"/>
      <c r="F49" s="300"/>
      <c r="G49" s="300"/>
      <c r="H49" s="300"/>
      <c r="I49" s="300"/>
      <c r="J49" s="300"/>
      <c r="K49" s="300"/>
      <c r="L49" s="300"/>
      <c r="M49" s="300"/>
      <c r="N49" s="300"/>
      <c r="O49" s="300"/>
      <c r="P49" s="219"/>
      <c r="Q49" s="219"/>
      <c r="R49" s="301"/>
      <c r="S49" s="301"/>
      <c r="T49" s="301"/>
      <c r="U49" s="301"/>
      <c r="V49" s="301"/>
      <c r="W49" s="301"/>
      <c r="X49" s="12"/>
      <c r="Y49" s="12"/>
      <c r="Z49" s="12"/>
      <c r="AA49" s="302"/>
      <c r="AB49" s="302"/>
      <c r="AC49" s="302"/>
      <c r="AD49" s="302"/>
      <c r="AE49" s="302"/>
      <c r="AF49" s="302"/>
      <c r="AG49" s="302"/>
      <c r="AH49" s="302"/>
      <c r="AI49" s="302"/>
      <c r="AJ49" s="302"/>
      <c r="AK49" s="302"/>
      <c r="AL49" s="302"/>
      <c r="AM49" s="302"/>
      <c r="AN49" s="302"/>
      <c r="AO49" s="302"/>
      <c r="AP49" s="302"/>
      <c r="AQ49" s="302"/>
      <c r="AR49" s="302"/>
      <c r="AS49" s="302"/>
      <c r="AT49" s="302"/>
      <c r="AU49" s="302"/>
      <c r="AV49" s="302"/>
      <c r="AW49" s="302"/>
      <c r="AX49" s="302"/>
      <c r="AY49" s="302"/>
      <c r="AZ49" s="302"/>
      <c r="BA49" s="302"/>
      <c r="BB49" s="302"/>
      <c r="BC49" s="302"/>
      <c r="BD49" s="302"/>
      <c r="BE49" s="302"/>
      <c r="BF49" s="302"/>
      <c r="BG49" s="302"/>
      <c r="BH49" s="302"/>
      <c r="BI49" s="302"/>
      <c r="BJ49" s="302"/>
      <c r="BK49" s="12"/>
      <c r="BL49" s="218"/>
      <c r="BM49" s="218"/>
      <c r="BN49" s="218"/>
      <c r="BO49" s="218"/>
      <c r="BP49" s="218"/>
      <c r="BQ49" s="218"/>
      <c r="BR49" s="218"/>
      <c r="BS49" s="218"/>
      <c r="BT49" s="218"/>
      <c r="BU49" s="218"/>
      <c r="BV49" s="3"/>
      <c r="BZ49" s="743"/>
      <c r="CA49" s="743"/>
      <c r="CB49" s="743"/>
      <c r="CC49" s="743"/>
      <c r="CD49" s="743"/>
      <c r="CE49" s="743"/>
      <c r="CF49" s="743"/>
      <c r="CG49" s="743"/>
      <c r="CH49" s="743"/>
      <c r="CI49" s="743"/>
      <c r="CJ49" s="743"/>
      <c r="CK49" s="743"/>
    </row>
    <row r="50" spans="2:89" s="48" customFormat="1" ht="8.25" customHeight="1">
      <c r="B50" s="3"/>
      <c r="C50" s="12"/>
      <c r="D50" s="300"/>
      <c r="E50" s="300"/>
      <c r="F50" s="300"/>
      <c r="G50" s="300"/>
      <c r="H50" s="300"/>
      <c r="I50" s="300"/>
      <c r="J50" s="300"/>
      <c r="K50" s="300"/>
      <c r="L50" s="300"/>
      <c r="M50" s="300"/>
      <c r="N50" s="300"/>
      <c r="O50" s="300"/>
      <c r="P50" s="219"/>
      <c r="Q50" s="219"/>
      <c r="R50" s="301"/>
      <c r="S50" s="301"/>
      <c r="T50" s="301"/>
      <c r="U50" s="301"/>
      <c r="V50" s="301"/>
      <c r="W50" s="301"/>
      <c r="X50" s="12"/>
      <c r="Y50" s="12"/>
      <c r="Z50" s="12"/>
      <c r="AA50" s="302"/>
      <c r="AB50" s="302"/>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302"/>
      <c r="AZ50" s="302"/>
      <c r="BA50" s="302"/>
      <c r="BB50" s="302"/>
      <c r="BC50" s="302"/>
      <c r="BD50" s="302"/>
      <c r="BE50" s="302"/>
      <c r="BF50" s="302"/>
      <c r="BG50" s="302"/>
      <c r="BH50" s="302"/>
      <c r="BI50" s="302"/>
      <c r="BJ50" s="302"/>
      <c r="BK50" s="12"/>
      <c r="BL50" s="218"/>
      <c r="BM50" s="218"/>
      <c r="BN50" s="218"/>
      <c r="BO50" s="218"/>
      <c r="BP50" s="218"/>
      <c r="BQ50" s="218"/>
      <c r="BR50" s="218"/>
      <c r="BS50" s="218"/>
      <c r="BT50" s="218"/>
      <c r="BU50" s="218"/>
      <c r="BV50" s="3"/>
      <c r="BZ50" s="743"/>
      <c r="CA50" s="743"/>
      <c r="CB50" s="743"/>
      <c r="CC50" s="743"/>
      <c r="CD50" s="743"/>
      <c r="CE50" s="743"/>
      <c r="CF50" s="743"/>
      <c r="CG50" s="743"/>
      <c r="CH50" s="743"/>
      <c r="CI50" s="743"/>
      <c r="CJ50" s="743"/>
      <c r="CK50" s="743"/>
    </row>
    <row r="51" spans="2:89" s="48" customFormat="1" ht="8.25" customHeight="1">
      <c r="B51" s="3"/>
      <c r="C51" s="12"/>
      <c r="D51" s="300"/>
      <c r="E51" s="300"/>
      <c r="F51" s="300"/>
      <c r="G51" s="300"/>
      <c r="H51" s="300"/>
      <c r="I51" s="300"/>
      <c r="J51" s="300"/>
      <c r="K51" s="300"/>
      <c r="L51" s="300"/>
      <c r="M51" s="300"/>
      <c r="N51" s="300"/>
      <c r="O51" s="300"/>
      <c r="P51" s="219"/>
      <c r="Q51" s="219"/>
      <c r="R51" s="301"/>
      <c r="S51" s="301"/>
      <c r="T51" s="301"/>
      <c r="U51" s="301"/>
      <c r="V51" s="301"/>
      <c r="W51" s="301"/>
      <c r="X51" s="12"/>
      <c r="Y51" s="12"/>
      <c r="Z51" s="12"/>
      <c r="AA51" s="302"/>
      <c r="AB51" s="302"/>
      <c r="AC51" s="302"/>
      <c r="AD51" s="302"/>
      <c r="AE51" s="302"/>
      <c r="AF51" s="302"/>
      <c r="AG51" s="302"/>
      <c r="AH51" s="302"/>
      <c r="AI51" s="302"/>
      <c r="AJ51" s="302"/>
      <c r="AK51" s="302"/>
      <c r="AL51" s="302"/>
      <c r="AM51" s="302"/>
      <c r="AN51" s="302"/>
      <c r="AO51" s="302"/>
      <c r="AP51" s="302"/>
      <c r="AQ51" s="302"/>
      <c r="AR51" s="302"/>
      <c r="AS51" s="302"/>
      <c r="AT51" s="302"/>
      <c r="AU51" s="302"/>
      <c r="AV51" s="302"/>
      <c r="AW51" s="302"/>
      <c r="AX51" s="302"/>
      <c r="AY51" s="302"/>
      <c r="AZ51" s="302"/>
      <c r="BA51" s="302"/>
      <c r="BB51" s="302"/>
      <c r="BC51" s="302"/>
      <c r="BD51" s="302"/>
      <c r="BE51" s="302"/>
      <c r="BF51" s="302"/>
      <c r="BG51" s="302"/>
      <c r="BH51" s="302"/>
      <c r="BI51" s="302"/>
      <c r="BJ51" s="302"/>
      <c r="BK51" s="12"/>
      <c r="BL51" s="218"/>
      <c r="BM51" s="218"/>
      <c r="BN51" s="218"/>
      <c r="BO51" s="218"/>
      <c r="BP51" s="218"/>
      <c r="BQ51" s="218"/>
      <c r="BR51" s="218"/>
      <c r="BS51" s="218"/>
      <c r="BT51" s="218"/>
      <c r="BU51" s="218"/>
      <c r="BV51" s="3"/>
      <c r="BZ51" s="743"/>
      <c r="CA51" s="743"/>
      <c r="CB51" s="743"/>
      <c r="CC51" s="743"/>
      <c r="CD51" s="743"/>
      <c r="CE51" s="743"/>
      <c r="CF51" s="743"/>
      <c r="CG51" s="743"/>
      <c r="CH51" s="743"/>
      <c r="CI51" s="743"/>
      <c r="CJ51" s="743"/>
      <c r="CK51" s="743"/>
    </row>
    <row r="52" spans="2:89" ht="7.5" customHeight="1">
      <c r="B52" s="2135" t="s">
        <v>63</v>
      </c>
      <c r="C52" s="2135"/>
      <c r="D52" s="2135"/>
      <c r="E52" s="2135"/>
      <c r="F52" s="2135"/>
      <c r="G52" s="2135"/>
      <c r="H52" s="2135"/>
      <c r="I52" s="2135"/>
      <c r="J52" s="2135"/>
      <c r="K52" s="2135"/>
      <c r="L52" s="2135"/>
      <c r="M52" s="2135"/>
      <c r="N52" s="2135"/>
      <c r="O52" s="2135"/>
      <c r="P52" s="2135"/>
      <c r="Q52" s="2135"/>
      <c r="R52" s="2135"/>
      <c r="S52" s="2135"/>
      <c r="T52" s="2135"/>
      <c r="U52" s="2135"/>
      <c r="V52" s="2135"/>
      <c r="W52" s="2135"/>
      <c r="X52" s="2135"/>
      <c r="Y52" s="2135"/>
      <c r="Z52" s="2135"/>
      <c r="AA52" s="2135"/>
      <c r="AB52" s="2135"/>
      <c r="AC52" s="2135"/>
      <c r="AD52" s="2135"/>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Z52" s="44"/>
      <c r="CA52" s="44"/>
      <c r="CB52" s="44"/>
      <c r="CC52" s="44"/>
      <c r="CD52" s="44"/>
      <c r="CE52" s="44"/>
      <c r="CF52" s="44"/>
      <c r="CG52" s="44"/>
      <c r="CH52" s="44"/>
      <c r="CI52" s="44"/>
      <c r="CJ52" s="44"/>
      <c r="CK52" s="44"/>
    </row>
    <row r="53" spans="2:89" ht="7.5" customHeight="1" thickBot="1">
      <c r="B53" s="2135"/>
      <c r="C53" s="2135"/>
      <c r="D53" s="2135"/>
      <c r="E53" s="2135"/>
      <c r="F53" s="2135"/>
      <c r="G53" s="2135"/>
      <c r="H53" s="2135"/>
      <c r="I53" s="2135"/>
      <c r="J53" s="2135"/>
      <c r="K53" s="2135"/>
      <c r="L53" s="2135"/>
      <c r="M53" s="2135"/>
      <c r="N53" s="2135"/>
      <c r="O53" s="2135"/>
      <c r="P53" s="2135"/>
      <c r="Q53" s="2135"/>
      <c r="R53" s="2135"/>
      <c r="S53" s="2135"/>
      <c r="T53" s="2135"/>
      <c r="U53" s="2135"/>
      <c r="V53" s="2135"/>
      <c r="W53" s="2135"/>
      <c r="X53" s="2135"/>
      <c r="Y53" s="2135"/>
      <c r="Z53" s="2135"/>
      <c r="AA53" s="2135"/>
      <c r="AB53" s="2135"/>
      <c r="AC53" s="2135"/>
      <c r="AD53" s="2135"/>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Z53" s="44"/>
      <c r="CA53" s="44"/>
      <c r="CB53" s="44"/>
      <c r="CC53" s="44"/>
      <c r="CD53" s="44"/>
      <c r="CE53" s="44"/>
      <c r="CF53" s="44"/>
      <c r="CG53" s="44"/>
      <c r="CH53" s="44"/>
      <c r="CI53" s="44"/>
      <c r="CJ53" s="44"/>
      <c r="CK53" s="44"/>
    </row>
    <row r="54" spans="2:89" ht="8.1" customHeight="1">
      <c r="C54" s="49"/>
      <c r="D54" s="2132" t="s">
        <v>64</v>
      </c>
      <c r="E54" s="2132"/>
      <c r="F54" s="2132"/>
      <c r="G54" s="2132"/>
      <c r="H54" s="2132"/>
      <c r="I54" s="2132"/>
      <c r="J54" s="2132"/>
      <c r="K54" s="2132"/>
      <c r="L54" s="2132"/>
      <c r="M54" s="2132"/>
      <c r="N54" s="2132"/>
      <c r="O54" s="2132"/>
      <c r="P54" s="174"/>
      <c r="Q54" s="2125" t="s">
        <v>167</v>
      </c>
      <c r="R54" s="2126"/>
      <c r="S54" s="2126"/>
      <c r="T54" s="2126"/>
      <c r="U54" s="2126"/>
      <c r="V54" s="2126"/>
      <c r="W54" s="2126"/>
      <c r="X54" s="2126"/>
      <c r="Y54" s="2126"/>
      <c r="Z54" s="2126"/>
      <c r="AA54" s="2126"/>
      <c r="AB54" s="2126"/>
      <c r="AC54" s="2126"/>
      <c r="AD54" s="2127"/>
      <c r="AE54" s="2122" t="s">
        <v>9</v>
      </c>
      <c r="AF54" s="2123"/>
      <c r="AG54" s="2123"/>
      <c r="AH54" s="2123"/>
      <c r="AI54" s="1048"/>
      <c r="AJ54" s="2083"/>
      <c r="AK54" s="2084"/>
      <c r="AL54" s="2084"/>
      <c r="AM54" s="2084"/>
      <c r="AN54" s="2084"/>
      <c r="AO54" s="2084"/>
      <c r="AP54" s="2084"/>
      <c r="AQ54" s="2084"/>
      <c r="AR54" s="2084"/>
      <c r="AS54" s="2084"/>
      <c r="AT54" s="2084"/>
      <c r="AU54" s="2084"/>
      <c r="AV54" s="2084"/>
      <c r="AW54" s="2084"/>
      <c r="AX54" s="2084"/>
      <c r="AY54" s="2084"/>
      <c r="AZ54" s="2084"/>
      <c r="BA54" s="2084"/>
      <c r="BB54" s="2084"/>
      <c r="BC54" s="2084"/>
      <c r="BD54" s="2084"/>
      <c r="BE54" s="2084"/>
      <c r="BF54" s="2084"/>
      <c r="BG54" s="2084"/>
      <c r="BH54" s="2084"/>
      <c r="BI54" s="2084"/>
      <c r="BJ54" s="2084"/>
      <c r="BK54" s="2084"/>
      <c r="BL54" s="2084"/>
      <c r="BM54" s="2084"/>
      <c r="BN54" s="2084"/>
      <c r="BO54" s="2084"/>
      <c r="BP54" s="2084"/>
      <c r="BQ54" s="2084"/>
      <c r="BR54" s="2084"/>
      <c r="BS54" s="2084"/>
      <c r="BT54" s="2084"/>
      <c r="BU54" s="1049"/>
      <c r="BZ54" s="44"/>
      <c r="CA54" s="44"/>
      <c r="CB54" s="44"/>
      <c r="CC54" s="44"/>
      <c r="CD54" s="44"/>
      <c r="CE54" s="44"/>
      <c r="CF54" s="44"/>
      <c r="CG54" s="44"/>
      <c r="CH54" s="44"/>
      <c r="CI54" s="44"/>
      <c r="CJ54" s="44"/>
      <c r="CK54" s="44"/>
    </row>
    <row r="55" spans="2:89" ht="8.1" customHeight="1">
      <c r="C55" s="41"/>
      <c r="D55" s="2133"/>
      <c r="E55" s="2133"/>
      <c r="F55" s="2133"/>
      <c r="G55" s="2133"/>
      <c r="H55" s="2133"/>
      <c r="I55" s="2133"/>
      <c r="J55" s="2133"/>
      <c r="K55" s="2133"/>
      <c r="L55" s="2133"/>
      <c r="M55" s="2133"/>
      <c r="N55" s="2133"/>
      <c r="O55" s="2133"/>
      <c r="P55" s="175"/>
      <c r="Q55" s="2008"/>
      <c r="R55" s="2009"/>
      <c r="S55" s="2009"/>
      <c r="T55" s="2009"/>
      <c r="U55" s="2009"/>
      <c r="V55" s="2009"/>
      <c r="W55" s="2009"/>
      <c r="X55" s="2009"/>
      <c r="Y55" s="2009"/>
      <c r="Z55" s="2009"/>
      <c r="AA55" s="2009"/>
      <c r="AB55" s="2009"/>
      <c r="AC55" s="2009"/>
      <c r="AD55" s="2010"/>
      <c r="AE55" s="2016"/>
      <c r="AF55" s="2017"/>
      <c r="AG55" s="2017"/>
      <c r="AH55" s="2017"/>
      <c r="AI55" s="1050"/>
      <c r="AJ55" s="2020"/>
      <c r="AK55" s="2020"/>
      <c r="AL55" s="2020"/>
      <c r="AM55" s="2020"/>
      <c r="AN55" s="2020"/>
      <c r="AO55" s="2020"/>
      <c r="AP55" s="2020"/>
      <c r="AQ55" s="2020"/>
      <c r="AR55" s="2020"/>
      <c r="AS55" s="2020"/>
      <c r="AT55" s="2020"/>
      <c r="AU55" s="2020"/>
      <c r="AV55" s="2020"/>
      <c r="AW55" s="2020"/>
      <c r="AX55" s="2020"/>
      <c r="AY55" s="2020"/>
      <c r="AZ55" s="2020"/>
      <c r="BA55" s="2020"/>
      <c r="BB55" s="2020"/>
      <c r="BC55" s="2020"/>
      <c r="BD55" s="2020"/>
      <c r="BE55" s="2020"/>
      <c r="BF55" s="2020"/>
      <c r="BG55" s="2020"/>
      <c r="BH55" s="2020"/>
      <c r="BI55" s="2020"/>
      <c r="BJ55" s="2020"/>
      <c r="BK55" s="2020"/>
      <c r="BL55" s="2020"/>
      <c r="BM55" s="2020"/>
      <c r="BN55" s="2020"/>
      <c r="BO55" s="2020"/>
      <c r="BP55" s="2020"/>
      <c r="BQ55" s="2020"/>
      <c r="BR55" s="2020"/>
      <c r="BS55" s="2020"/>
      <c r="BT55" s="2020"/>
      <c r="BU55" s="1051"/>
      <c r="BZ55" s="44"/>
      <c r="CA55" s="44"/>
      <c r="CB55" s="44"/>
      <c r="CC55" s="44"/>
      <c r="CD55" s="44"/>
      <c r="CE55" s="44"/>
      <c r="CF55" s="44"/>
      <c r="CG55" s="44"/>
      <c r="CH55" s="44"/>
      <c r="CI55" s="44"/>
      <c r="CJ55" s="44"/>
      <c r="CK55" s="44"/>
    </row>
    <row r="56" spans="2:89" ht="8.1" customHeight="1">
      <c r="C56" s="39"/>
      <c r="D56" s="176"/>
      <c r="E56" s="176"/>
      <c r="F56" s="176"/>
      <c r="G56" s="176"/>
      <c r="H56" s="176"/>
      <c r="I56" s="176"/>
      <c r="J56" s="176"/>
      <c r="K56" s="176"/>
      <c r="L56" s="176"/>
      <c r="M56" s="176"/>
      <c r="N56" s="176"/>
      <c r="O56" s="177"/>
      <c r="P56" s="178"/>
      <c r="Q56" s="2008"/>
      <c r="R56" s="2009"/>
      <c r="S56" s="2009"/>
      <c r="T56" s="2009"/>
      <c r="U56" s="2009"/>
      <c r="V56" s="2009"/>
      <c r="W56" s="2009"/>
      <c r="X56" s="2009"/>
      <c r="Y56" s="2009"/>
      <c r="Z56" s="2009"/>
      <c r="AA56" s="2009"/>
      <c r="AB56" s="2009"/>
      <c r="AC56" s="2009"/>
      <c r="AD56" s="2010"/>
      <c r="AE56" s="1052"/>
      <c r="AF56" s="2021"/>
      <c r="AG56" s="2022"/>
      <c r="AH56" s="2022"/>
      <c r="AI56" s="2022"/>
      <c r="AJ56" s="2022"/>
      <c r="AK56" s="2022"/>
      <c r="AL56" s="2022"/>
      <c r="AM56" s="2022"/>
      <c r="AN56" s="2022"/>
      <c r="AO56" s="2022"/>
      <c r="AP56" s="2022"/>
      <c r="AQ56" s="2022"/>
      <c r="AR56" s="2022"/>
      <c r="AS56" s="2022"/>
      <c r="AT56" s="2022"/>
      <c r="AU56" s="2022"/>
      <c r="AV56" s="2022"/>
      <c r="AW56" s="2022"/>
      <c r="AX56" s="2022"/>
      <c r="AY56" s="2022"/>
      <c r="AZ56" s="2022"/>
      <c r="BA56" s="2022"/>
      <c r="BB56" s="2022"/>
      <c r="BC56" s="2022"/>
      <c r="BD56" s="2022"/>
      <c r="BE56" s="2022"/>
      <c r="BF56" s="2022"/>
      <c r="BG56" s="2022"/>
      <c r="BH56" s="2022"/>
      <c r="BI56" s="2022"/>
      <c r="BJ56" s="2022"/>
      <c r="BK56" s="2022"/>
      <c r="BL56" s="2022"/>
      <c r="BM56" s="2022"/>
      <c r="BN56" s="2022"/>
      <c r="BO56" s="2022"/>
      <c r="BP56" s="2022"/>
      <c r="BQ56" s="2022"/>
      <c r="BR56" s="2022"/>
      <c r="BS56" s="2022"/>
      <c r="BT56" s="2022"/>
      <c r="BU56" s="1053"/>
      <c r="BZ56" s="44"/>
      <c r="CA56" s="44"/>
      <c r="CB56" s="44"/>
      <c r="CC56" s="44"/>
      <c r="CD56" s="44"/>
      <c r="CE56" s="44"/>
      <c r="CF56" s="44"/>
      <c r="CG56" s="44"/>
      <c r="CH56" s="44"/>
      <c r="CI56" s="44"/>
      <c r="CJ56" s="44"/>
      <c r="CK56" s="44"/>
    </row>
    <row r="57" spans="2:89" ht="8.1" customHeight="1">
      <c r="C57" s="39"/>
      <c r="D57" s="2029" t="s">
        <v>771</v>
      </c>
      <c r="E57" s="2029"/>
      <c r="F57" s="2029"/>
      <c r="G57" s="2026" t="s">
        <v>290</v>
      </c>
      <c r="H57" s="2026"/>
      <c r="I57" s="2026"/>
      <c r="J57" s="2026"/>
      <c r="K57" s="2026"/>
      <c r="L57" s="2026"/>
      <c r="M57" s="2026"/>
      <c r="N57" s="2026"/>
      <c r="O57" s="2026"/>
      <c r="P57" s="2027"/>
      <c r="Q57" s="2008"/>
      <c r="R57" s="2009"/>
      <c r="S57" s="2009"/>
      <c r="T57" s="2009"/>
      <c r="U57" s="2009"/>
      <c r="V57" s="2009"/>
      <c r="W57" s="2009"/>
      <c r="X57" s="2009"/>
      <c r="Y57" s="2009"/>
      <c r="Z57" s="2009"/>
      <c r="AA57" s="2009"/>
      <c r="AB57" s="2009"/>
      <c r="AC57" s="2009"/>
      <c r="AD57" s="2010"/>
      <c r="AE57" s="1052"/>
      <c r="AF57" s="2023"/>
      <c r="AG57" s="2024"/>
      <c r="AH57" s="2024"/>
      <c r="AI57" s="2024"/>
      <c r="AJ57" s="2024"/>
      <c r="AK57" s="2024"/>
      <c r="AL57" s="2024"/>
      <c r="AM57" s="2024"/>
      <c r="AN57" s="2024"/>
      <c r="AO57" s="2024"/>
      <c r="AP57" s="2024"/>
      <c r="AQ57" s="2024"/>
      <c r="AR57" s="2024"/>
      <c r="AS57" s="2024"/>
      <c r="AT57" s="2024"/>
      <c r="AU57" s="2024"/>
      <c r="AV57" s="2024"/>
      <c r="AW57" s="2024"/>
      <c r="AX57" s="2024"/>
      <c r="AY57" s="2024"/>
      <c r="AZ57" s="2024"/>
      <c r="BA57" s="2024"/>
      <c r="BB57" s="2024"/>
      <c r="BC57" s="2024"/>
      <c r="BD57" s="2024"/>
      <c r="BE57" s="2024"/>
      <c r="BF57" s="2024"/>
      <c r="BG57" s="2024"/>
      <c r="BH57" s="2024"/>
      <c r="BI57" s="2024"/>
      <c r="BJ57" s="2024"/>
      <c r="BK57" s="2024"/>
      <c r="BL57" s="2024"/>
      <c r="BM57" s="2024"/>
      <c r="BN57" s="2024"/>
      <c r="BO57" s="2024"/>
      <c r="BP57" s="2024"/>
      <c r="BQ57" s="2024"/>
      <c r="BR57" s="2024"/>
      <c r="BS57" s="2024"/>
      <c r="BT57" s="2024"/>
      <c r="BU57" s="1053"/>
      <c r="BZ57" s="44"/>
      <c r="CA57" s="44"/>
      <c r="CB57" s="44"/>
      <c r="CC57" s="44"/>
      <c r="CD57" s="44"/>
      <c r="CE57" s="44"/>
      <c r="CF57" s="44"/>
      <c r="CG57" s="44"/>
      <c r="CH57" s="44"/>
      <c r="CI57" s="44"/>
      <c r="CJ57" s="44"/>
      <c r="CK57" s="742"/>
    </row>
    <row r="58" spans="2:89" ht="8.1" customHeight="1">
      <c r="C58" s="39"/>
      <c r="D58" s="2029"/>
      <c r="E58" s="2029"/>
      <c r="F58" s="2029"/>
      <c r="G58" s="2026"/>
      <c r="H58" s="2026"/>
      <c r="I58" s="2026"/>
      <c r="J58" s="2026"/>
      <c r="K58" s="2026"/>
      <c r="L58" s="2026"/>
      <c r="M58" s="2026"/>
      <c r="N58" s="2026"/>
      <c r="O58" s="2026"/>
      <c r="P58" s="2027"/>
      <c r="Q58" s="2008"/>
      <c r="R58" s="2009"/>
      <c r="S58" s="2009"/>
      <c r="T58" s="2009"/>
      <c r="U58" s="2009"/>
      <c r="V58" s="2009"/>
      <c r="W58" s="2009"/>
      <c r="X58" s="2009"/>
      <c r="Y58" s="2009"/>
      <c r="Z58" s="2009"/>
      <c r="AA58" s="2009"/>
      <c r="AB58" s="2009"/>
      <c r="AC58" s="2009"/>
      <c r="AD58" s="2010"/>
      <c r="AE58" s="1052"/>
      <c r="AF58" s="2024"/>
      <c r="AG58" s="2024"/>
      <c r="AH58" s="2024"/>
      <c r="AI58" s="2024"/>
      <c r="AJ58" s="2024"/>
      <c r="AK58" s="2024"/>
      <c r="AL58" s="2024"/>
      <c r="AM58" s="2024"/>
      <c r="AN58" s="2024"/>
      <c r="AO58" s="2024"/>
      <c r="AP58" s="2024"/>
      <c r="AQ58" s="2024"/>
      <c r="AR58" s="2024"/>
      <c r="AS58" s="2024"/>
      <c r="AT58" s="2024"/>
      <c r="AU58" s="2024"/>
      <c r="AV58" s="2024"/>
      <c r="AW58" s="2024"/>
      <c r="AX58" s="2024"/>
      <c r="AY58" s="2024"/>
      <c r="AZ58" s="2024"/>
      <c r="BA58" s="2024"/>
      <c r="BB58" s="2024"/>
      <c r="BC58" s="2024"/>
      <c r="BD58" s="2024"/>
      <c r="BE58" s="2024"/>
      <c r="BF58" s="2024"/>
      <c r="BG58" s="2024"/>
      <c r="BH58" s="2024"/>
      <c r="BI58" s="2024"/>
      <c r="BJ58" s="2024"/>
      <c r="BK58" s="2024"/>
      <c r="BL58" s="2024"/>
      <c r="BM58" s="2024"/>
      <c r="BN58" s="2024"/>
      <c r="BO58" s="2024"/>
      <c r="BP58" s="2024"/>
      <c r="BQ58" s="2024"/>
      <c r="BR58" s="2024"/>
      <c r="BS58" s="2024"/>
      <c r="BT58" s="2024"/>
      <c r="BU58" s="1053"/>
      <c r="BZ58" s="44"/>
      <c r="CA58" s="2124" t="str">
        <f>IF(AND(D57="■",D61="■",D65="■"),"←NG  どれかひとつを選択してください","")</f>
        <v/>
      </c>
      <c r="CB58" s="2124"/>
      <c r="CC58" s="2124"/>
      <c r="CD58" s="2124"/>
      <c r="CE58" s="2124"/>
      <c r="CF58" s="2124"/>
      <c r="CG58" s="2124"/>
      <c r="CH58" s="2124"/>
      <c r="CI58" s="2124"/>
      <c r="CJ58" s="2124"/>
      <c r="CK58" s="742"/>
    </row>
    <row r="59" spans="2:89" ht="8.1" customHeight="1">
      <c r="C59" s="50"/>
      <c r="D59" s="234"/>
      <c r="E59" s="234"/>
      <c r="F59" s="234"/>
      <c r="G59" s="234"/>
      <c r="H59" s="234"/>
      <c r="I59" s="234"/>
      <c r="J59" s="234"/>
      <c r="K59" s="234"/>
      <c r="L59" s="234"/>
      <c r="M59" s="234"/>
      <c r="N59" s="234"/>
      <c r="O59" s="179"/>
      <c r="P59" s="179"/>
      <c r="Q59" s="2008"/>
      <c r="R59" s="2009"/>
      <c r="S59" s="2009"/>
      <c r="T59" s="2009"/>
      <c r="U59" s="2009"/>
      <c r="V59" s="2009"/>
      <c r="W59" s="2009"/>
      <c r="X59" s="2009"/>
      <c r="Y59" s="2009"/>
      <c r="Z59" s="2009"/>
      <c r="AA59" s="2009"/>
      <c r="AB59" s="2009"/>
      <c r="AC59" s="2009"/>
      <c r="AD59" s="2010"/>
      <c r="AE59" s="1052"/>
      <c r="AF59" s="2024"/>
      <c r="AG59" s="2024"/>
      <c r="AH59" s="2024"/>
      <c r="AI59" s="2024"/>
      <c r="AJ59" s="2024"/>
      <c r="AK59" s="2024"/>
      <c r="AL59" s="2024"/>
      <c r="AM59" s="2024"/>
      <c r="AN59" s="2024"/>
      <c r="AO59" s="2024"/>
      <c r="AP59" s="2024"/>
      <c r="AQ59" s="2024"/>
      <c r="AR59" s="2024"/>
      <c r="AS59" s="2024"/>
      <c r="AT59" s="2024"/>
      <c r="AU59" s="2024"/>
      <c r="AV59" s="2024"/>
      <c r="AW59" s="2024"/>
      <c r="AX59" s="2024"/>
      <c r="AY59" s="2024"/>
      <c r="AZ59" s="2024"/>
      <c r="BA59" s="2024"/>
      <c r="BB59" s="2024"/>
      <c r="BC59" s="2024"/>
      <c r="BD59" s="2024"/>
      <c r="BE59" s="2024"/>
      <c r="BF59" s="2024"/>
      <c r="BG59" s="2024"/>
      <c r="BH59" s="2024"/>
      <c r="BI59" s="2024"/>
      <c r="BJ59" s="2024"/>
      <c r="BK59" s="2024"/>
      <c r="BL59" s="2024"/>
      <c r="BM59" s="2024"/>
      <c r="BN59" s="2024"/>
      <c r="BO59" s="2024"/>
      <c r="BP59" s="2024"/>
      <c r="BQ59" s="2024"/>
      <c r="BR59" s="2024"/>
      <c r="BS59" s="2024"/>
      <c r="BT59" s="2024"/>
      <c r="BU59" s="1053"/>
      <c r="BZ59" s="44"/>
      <c r="CA59" s="2124"/>
      <c r="CB59" s="2124"/>
      <c r="CC59" s="2124"/>
      <c r="CD59" s="2124"/>
      <c r="CE59" s="2124"/>
      <c r="CF59" s="2124"/>
      <c r="CG59" s="2124"/>
      <c r="CH59" s="2124"/>
      <c r="CI59" s="2124"/>
      <c r="CJ59" s="2124"/>
      <c r="CK59" s="742"/>
    </row>
    <row r="60" spans="2:89" ht="8.1" customHeight="1">
      <c r="C60" s="235"/>
      <c r="D60" s="236"/>
      <c r="E60" s="236"/>
      <c r="F60" s="236"/>
      <c r="G60" s="236"/>
      <c r="H60" s="236"/>
      <c r="I60" s="236"/>
      <c r="J60" s="236"/>
      <c r="K60" s="236"/>
      <c r="L60" s="236"/>
      <c r="M60" s="236"/>
      <c r="N60" s="236"/>
      <c r="O60" s="237"/>
      <c r="P60" s="238"/>
      <c r="Q60" s="2128"/>
      <c r="R60" s="2129"/>
      <c r="S60" s="2129"/>
      <c r="T60" s="2129"/>
      <c r="U60" s="2129"/>
      <c r="V60" s="2129"/>
      <c r="W60" s="2129"/>
      <c r="X60" s="2129"/>
      <c r="Y60" s="2129"/>
      <c r="Z60" s="2129"/>
      <c r="AA60" s="2129"/>
      <c r="AB60" s="2129"/>
      <c r="AC60" s="2129"/>
      <c r="AD60" s="2130"/>
      <c r="AE60" s="1054"/>
      <c r="AF60" s="2131"/>
      <c r="AG60" s="2131"/>
      <c r="AH60" s="2131"/>
      <c r="AI60" s="2131"/>
      <c r="AJ60" s="2131"/>
      <c r="AK60" s="2131"/>
      <c r="AL60" s="2131"/>
      <c r="AM60" s="2131"/>
      <c r="AN60" s="2131"/>
      <c r="AO60" s="2131"/>
      <c r="AP60" s="2131"/>
      <c r="AQ60" s="2131"/>
      <c r="AR60" s="2131"/>
      <c r="AS60" s="2131"/>
      <c r="AT60" s="2131"/>
      <c r="AU60" s="2131"/>
      <c r="AV60" s="2131"/>
      <c r="AW60" s="2131"/>
      <c r="AX60" s="2131"/>
      <c r="AY60" s="2131"/>
      <c r="AZ60" s="2131"/>
      <c r="BA60" s="2131"/>
      <c r="BB60" s="2131"/>
      <c r="BC60" s="2131"/>
      <c r="BD60" s="2131"/>
      <c r="BE60" s="2131"/>
      <c r="BF60" s="2131"/>
      <c r="BG60" s="2131"/>
      <c r="BH60" s="2131"/>
      <c r="BI60" s="2131"/>
      <c r="BJ60" s="2131"/>
      <c r="BK60" s="2131"/>
      <c r="BL60" s="2131"/>
      <c r="BM60" s="2131"/>
      <c r="BN60" s="2131"/>
      <c r="BO60" s="2131"/>
      <c r="BP60" s="2131"/>
      <c r="BQ60" s="2131"/>
      <c r="BR60" s="2131"/>
      <c r="BS60" s="2131"/>
      <c r="BT60" s="2131"/>
      <c r="BU60" s="1055"/>
      <c r="BZ60" s="44"/>
      <c r="CA60" s="2124"/>
      <c r="CB60" s="2124"/>
      <c r="CC60" s="2124"/>
      <c r="CD60" s="2124"/>
      <c r="CE60" s="2124"/>
      <c r="CF60" s="2124"/>
      <c r="CG60" s="2124"/>
      <c r="CH60" s="2124"/>
      <c r="CI60" s="2124"/>
      <c r="CJ60" s="2124"/>
      <c r="CK60" s="742"/>
    </row>
    <row r="61" spans="2:89" ht="8.1" customHeight="1">
      <c r="C61" s="39"/>
      <c r="D61" s="2029" t="s">
        <v>19</v>
      </c>
      <c r="E61" s="2029"/>
      <c r="F61" s="2029"/>
      <c r="G61" s="2026" t="s">
        <v>291</v>
      </c>
      <c r="H61" s="2026"/>
      <c r="I61" s="2026"/>
      <c r="J61" s="2026"/>
      <c r="K61" s="2026"/>
      <c r="L61" s="2026"/>
      <c r="M61" s="2026"/>
      <c r="N61" s="2026"/>
      <c r="O61" s="2026"/>
      <c r="P61" s="2027"/>
      <c r="Q61" s="2005" t="s">
        <v>170</v>
      </c>
      <c r="R61" s="2006"/>
      <c r="S61" s="2006"/>
      <c r="T61" s="2006"/>
      <c r="U61" s="2006"/>
      <c r="V61" s="2006"/>
      <c r="W61" s="2006"/>
      <c r="X61" s="2006"/>
      <c r="Y61" s="2006"/>
      <c r="Z61" s="2006"/>
      <c r="AA61" s="2006"/>
      <c r="AB61" s="2006"/>
      <c r="AC61" s="2006"/>
      <c r="AD61" s="2007"/>
      <c r="AE61" s="2014" t="s">
        <v>9</v>
      </c>
      <c r="AF61" s="2015"/>
      <c r="AG61" s="2015"/>
      <c r="AH61" s="2015"/>
      <c r="AI61" s="1056"/>
      <c r="AJ61" s="2018"/>
      <c r="AK61" s="2019"/>
      <c r="AL61" s="2019"/>
      <c r="AM61" s="2019"/>
      <c r="AN61" s="2019"/>
      <c r="AO61" s="2019"/>
      <c r="AP61" s="2019"/>
      <c r="AQ61" s="2019"/>
      <c r="AR61" s="2019"/>
      <c r="AS61" s="2019"/>
      <c r="AT61" s="2019"/>
      <c r="AU61" s="2019"/>
      <c r="AV61" s="2019"/>
      <c r="AW61" s="2019"/>
      <c r="AX61" s="2019"/>
      <c r="AY61" s="2019"/>
      <c r="AZ61" s="2019"/>
      <c r="BA61" s="2019"/>
      <c r="BB61" s="2019"/>
      <c r="BC61" s="2019"/>
      <c r="BD61" s="2019"/>
      <c r="BE61" s="2019"/>
      <c r="BF61" s="2019"/>
      <c r="BG61" s="2019"/>
      <c r="BH61" s="2019"/>
      <c r="BI61" s="2019"/>
      <c r="BJ61" s="2019"/>
      <c r="BK61" s="2019"/>
      <c r="BL61" s="2019"/>
      <c r="BM61" s="2019"/>
      <c r="BN61" s="2019"/>
      <c r="BO61" s="2019"/>
      <c r="BP61" s="2019"/>
      <c r="BQ61" s="2019"/>
      <c r="BR61" s="2019"/>
      <c r="BS61" s="2019"/>
      <c r="BT61" s="2019"/>
      <c r="BU61" s="1053"/>
      <c r="BZ61" s="44"/>
      <c r="CA61" s="44"/>
      <c r="CB61" s="44"/>
      <c r="CC61" s="44"/>
      <c r="CD61" s="44"/>
      <c r="CE61" s="44"/>
      <c r="CF61" s="44"/>
      <c r="CG61" s="44"/>
      <c r="CH61" s="44"/>
      <c r="CI61" s="44"/>
      <c r="CJ61" s="44"/>
      <c r="CK61" s="44"/>
    </row>
    <row r="62" spans="2:89" ht="8.1" customHeight="1">
      <c r="C62" s="39"/>
      <c r="D62" s="2029"/>
      <c r="E62" s="2029"/>
      <c r="F62" s="2029"/>
      <c r="G62" s="2026"/>
      <c r="H62" s="2026"/>
      <c r="I62" s="2026"/>
      <c r="J62" s="2026"/>
      <c r="K62" s="2026"/>
      <c r="L62" s="2026"/>
      <c r="M62" s="2026"/>
      <c r="N62" s="2026"/>
      <c r="O62" s="2026"/>
      <c r="P62" s="2027"/>
      <c r="Q62" s="2008"/>
      <c r="R62" s="2009"/>
      <c r="S62" s="2009"/>
      <c r="T62" s="2009"/>
      <c r="U62" s="2009"/>
      <c r="V62" s="2009"/>
      <c r="W62" s="2009"/>
      <c r="X62" s="2009"/>
      <c r="Y62" s="2009"/>
      <c r="Z62" s="2009"/>
      <c r="AA62" s="2009"/>
      <c r="AB62" s="2009"/>
      <c r="AC62" s="2009"/>
      <c r="AD62" s="2010"/>
      <c r="AE62" s="2016"/>
      <c r="AF62" s="2017"/>
      <c r="AG62" s="2017"/>
      <c r="AH62" s="2017"/>
      <c r="AI62" s="1050"/>
      <c r="AJ62" s="2020"/>
      <c r="AK62" s="2020"/>
      <c r="AL62" s="2020"/>
      <c r="AM62" s="2020"/>
      <c r="AN62" s="2020"/>
      <c r="AO62" s="2020"/>
      <c r="AP62" s="2020"/>
      <c r="AQ62" s="2020"/>
      <c r="AR62" s="2020"/>
      <c r="AS62" s="2020"/>
      <c r="AT62" s="2020"/>
      <c r="AU62" s="2020"/>
      <c r="AV62" s="2020"/>
      <c r="AW62" s="2020"/>
      <c r="AX62" s="2020"/>
      <c r="AY62" s="2020"/>
      <c r="AZ62" s="2020"/>
      <c r="BA62" s="2020"/>
      <c r="BB62" s="2020"/>
      <c r="BC62" s="2020"/>
      <c r="BD62" s="2020"/>
      <c r="BE62" s="2020"/>
      <c r="BF62" s="2020"/>
      <c r="BG62" s="2020"/>
      <c r="BH62" s="2020"/>
      <c r="BI62" s="2020"/>
      <c r="BJ62" s="2020"/>
      <c r="BK62" s="2020"/>
      <c r="BL62" s="2020"/>
      <c r="BM62" s="2020"/>
      <c r="BN62" s="2020"/>
      <c r="BO62" s="2020"/>
      <c r="BP62" s="2020"/>
      <c r="BQ62" s="2020"/>
      <c r="BR62" s="2020"/>
      <c r="BS62" s="2020"/>
      <c r="BT62" s="2020"/>
      <c r="BU62" s="1051"/>
      <c r="BZ62" s="44"/>
      <c r="CA62" s="44"/>
      <c r="CB62" s="44"/>
      <c r="CC62" s="44"/>
      <c r="CD62" s="44"/>
      <c r="CE62" s="44"/>
      <c r="CF62" s="44"/>
      <c r="CG62" s="44"/>
      <c r="CH62" s="44"/>
      <c r="CI62" s="44"/>
      <c r="CJ62" s="44"/>
      <c r="CK62" s="44"/>
    </row>
    <row r="63" spans="2:89" ht="8.1" customHeight="1">
      <c r="C63" s="50"/>
      <c r="D63" s="234"/>
      <c r="E63" s="234"/>
      <c r="F63" s="234"/>
      <c r="G63" s="234"/>
      <c r="H63" s="234"/>
      <c r="I63" s="234"/>
      <c r="J63" s="234"/>
      <c r="K63" s="234"/>
      <c r="L63" s="234"/>
      <c r="M63" s="234"/>
      <c r="N63" s="234"/>
      <c r="O63" s="179"/>
      <c r="P63" s="179"/>
      <c r="Q63" s="2008"/>
      <c r="R63" s="2009"/>
      <c r="S63" s="2009"/>
      <c r="T63" s="2009"/>
      <c r="U63" s="2009"/>
      <c r="V63" s="2009"/>
      <c r="W63" s="2009"/>
      <c r="X63" s="2009"/>
      <c r="Y63" s="2009"/>
      <c r="Z63" s="2009"/>
      <c r="AA63" s="2009"/>
      <c r="AB63" s="2009"/>
      <c r="AC63" s="2009"/>
      <c r="AD63" s="2010"/>
      <c r="AE63" s="1052"/>
      <c r="AF63" s="2021"/>
      <c r="AG63" s="2022"/>
      <c r="AH63" s="2022"/>
      <c r="AI63" s="2022"/>
      <c r="AJ63" s="2022"/>
      <c r="AK63" s="2022"/>
      <c r="AL63" s="2022"/>
      <c r="AM63" s="2022"/>
      <c r="AN63" s="2022"/>
      <c r="AO63" s="2022"/>
      <c r="AP63" s="2022"/>
      <c r="AQ63" s="2022"/>
      <c r="AR63" s="2022"/>
      <c r="AS63" s="2022"/>
      <c r="AT63" s="2022"/>
      <c r="AU63" s="2022"/>
      <c r="AV63" s="2022"/>
      <c r="AW63" s="2022"/>
      <c r="AX63" s="2022"/>
      <c r="AY63" s="2022"/>
      <c r="AZ63" s="2022"/>
      <c r="BA63" s="2022"/>
      <c r="BB63" s="2022"/>
      <c r="BC63" s="2022"/>
      <c r="BD63" s="2022"/>
      <c r="BE63" s="2022"/>
      <c r="BF63" s="2022"/>
      <c r="BG63" s="2022"/>
      <c r="BH63" s="2022"/>
      <c r="BI63" s="2022"/>
      <c r="BJ63" s="2022"/>
      <c r="BK63" s="2022"/>
      <c r="BL63" s="2022"/>
      <c r="BM63" s="2022"/>
      <c r="BN63" s="2022"/>
      <c r="BO63" s="2022"/>
      <c r="BP63" s="2022"/>
      <c r="BQ63" s="2022"/>
      <c r="BR63" s="2022"/>
      <c r="BS63" s="2022"/>
      <c r="BT63" s="2022"/>
      <c r="BU63" s="1053"/>
      <c r="BZ63" s="44"/>
      <c r="CA63" s="44"/>
      <c r="CB63" s="44"/>
      <c r="CC63" s="44"/>
      <c r="CD63" s="44"/>
      <c r="CE63" s="44"/>
      <c r="CF63" s="44"/>
      <c r="CG63" s="44"/>
      <c r="CH63" s="44"/>
      <c r="CI63" s="44"/>
      <c r="CJ63" s="44"/>
      <c r="CK63" s="44"/>
    </row>
    <row r="64" spans="2:89" ht="8.1" customHeight="1">
      <c r="C64" s="235"/>
      <c r="D64" s="236"/>
      <c r="E64" s="236"/>
      <c r="F64" s="236"/>
      <c r="G64" s="236"/>
      <c r="H64" s="236"/>
      <c r="I64" s="236"/>
      <c r="J64" s="236"/>
      <c r="K64" s="236"/>
      <c r="L64" s="236"/>
      <c r="M64" s="236"/>
      <c r="N64" s="236"/>
      <c r="O64" s="237"/>
      <c r="P64" s="238"/>
      <c r="Q64" s="2008"/>
      <c r="R64" s="2009"/>
      <c r="S64" s="2009"/>
      <c r="T64" s="2009"/>
      <c r="U64" s="2009"/>
      <c r="V64" s="2009"/>
      <c r="W64" s="2009"/>
      <c r="X64" s="2009"/>
      <c r="Y64" s="2009"/>
      <c r="Z64" s="2009"/>
      <c r="AA64" s="2009"/>
      <c r="AB64" s="2009"/>
      <c r="AC64" s="2009"/>
      <c r="AD64" s="2010"/>
      <c r="AE64" s="1052"/>
      <c r="AF64" s="2023"/>
      <c r="AG64" s="2024"/>
      <c r="AH64" s="2024"/>
      <c r="AI64" s="2024"/>
      <c r="AJ64" s="2024"/>
      <c r="AK64" s="2024"/>
      <c r="AL64" s="2024"/>
      <c r="AM64" s="2024"/>
      <c r="AN64" s="2024"/>
      <c r="AO64" s="2024"/>
      <c r="AP64" s="2024"/>
      <c r="AQ64" s="2024"/>
      <c r="AR64" s="2024"/>
      <c r="AS64" s="2024"/>
      <c r="AT64" s="2024"/>
      <c r="AU64" s="2024"/>
      <c r="AV64" s="2024"/>
      <c r="AW64" s="2024"/>
      <c r="AX64" s="2024"/>
      <c r="AY64" s="2024"/>
      <c r="AZ64" s="2024"/>
      <c r="BA64" s="2024"/>
      <c r="BB64" s="2024"/>
      <c r="BC64" s="2024"/>
      <c r="BD64" s="2024"/>
      <c r="BE64" s="2024"/>
      <c r="BF64" s="2024"/>
      <c r="BG64" s="2024"/>
      <c r="BH64" s="2024"/>
      <c r="BI64" s="2024"/>
      <c r="BJ64" s="2024"/>
      <c r="BK64" s="2024"/>
      <c r="BL64" s="2024"/>
      <c r="BM64" s="2024"/>
      <c r="BN64" s="2024"/>
      <c r="BO64" s="2024"/>
      <c r="BP64" s="2024"/>
      <c r="BQ64" s="2024"/>
      <c r="BR64" s="2024"/>
      <c r="BS64" s="2024"/>
      <c r="BT64" s="2024"/>
      <c r="BU64" s="1053"/>
      <c r="BZ64" s="44"/>
      <c r="CA64" s="44"/>
      <c r="CB64" s="44"/>
      <c r="CC64" s="44"/>
      <c r="CD64" s="44"/>
      <c r="CE64" s="44"/>
      <c r="CF64" s="44"/>
      <c r="CG64" s="44"/>
      <c r="CH64" s="44"/>
      <c r="CI64" s="44"/>
      <c r="CJ64" s="44"/>
      <c r="CK64" s="44"/>
    </row>
    <row r="65" spans="2:74" ht="8.1" customHeight="1">
      <c r="C65" s="39"/>
      <c r="D65" s="2029" t="s">
        <v>19</v>
      </c>
      <c r="E65" s="2029"/>
      <c r="F65" s="2029"/>
      <c r="G65" s="2026" t="s">
        <v>292</v>
      </c>
      <c r="H65" s="2026"/>
      <c r="I65" s="2026"/>
      <c r="J65" s="2026"/>
      <c r="K65" s="2026"/>
      <c r="L65" s="2026"/>
      <c r="M65" s="2026"/>
      <c r="N65" s="2026"/>
      <c r="O65" s="2026"/>
      <c r="P65" s="2027"/>
      <c r="Q65" s="2008"/>
      <c r="R65" s="2009"/>
      <c r="S65" s="2009"/>
      <c r="T65" s="2009"/>
      <c r="U65" s="2009"/>
      <c r="V65" s="2009"/>
      <c r="W65" s="2009"/>
      <c r="X65" s="2009"/>
      <c r="Y65" s="2009"/>
      <c r="Z65" s="2009"/>
      <c r="AA65" s="2009"/>
      <c r="AB65" s="2009"/>
      <c r="AC65" s="2009"/>
      <c r="AD65" s="2010"/>
      <c r="AE65" s="1052"/>
      <c r="AF65" s="2023"/>
      <c r="AG65" s="2024"/>
      <c r="AH65" s="2024"/>
      <c r="AI65" s="2024"/>
      <c r="AJ65" s="2024"/>
      <c r="AK65" s="2024"/>
      <c r="AL65" s="2024"/>
      <c r="AM65" s="2024"/>
      <c r="AN65" s="2024"/>
      <c r="AO65" s="2024"/>
      <c r="AP65" s="2024"/>
      <c r="AQ65" s="2024"/>
      <c r="AR65" s="2024"/>
      <c r="AS65" s="2024"/>
      <c r="AT65" s="2024"/>
      <c r="AU65" s="2024"/>
      <c r="AV65" s="2024"/>
      <c r="AW65" s="2024"/>
      <c r="AX65" s="2024"/>
      <c r="AY65" s="2024"/>
      <c r="AZ65" s="2024"/>
      <c r="BA65" s="2024"/>
      <c r="BB65" s="2024"/>
      <c r="BC65" s="2024"/>
      <c r="BD65" s="2024"/>
      <c r="BE65" s="2024"/>
      <c r="BF65" s="2024"/>
      <c r="BG65" s="2024"/>
      <c r="BH65" s="2024"/>
      <c r="BI65" s="2024"/>
      <c r="BJ65" s="2024"/>
      <c r="BK65" s="2024"/>
      <c r="BL65" s="2024"/>
      <c r="BM65" s="2024"/>
      <c r="BN65" s="2024"/>
      <c r="BO65" s="2024"/>
      <c r="BP65" s="2024"/>
      <c r="BQ65" s="2024"/>
      <c r="BR65" s="2024"/>
      <c r="BS65" s="2024"/>
      <c r="BT65" s="2024"/>
      <c r="BU65" s="1053"/>
    </row>
    <row r="66" spans="2:74" ht="8.1" customHeight="1">
      <c r="C66" s="39"/>
      <c r="D66" s="2029"/>
      <c r="E66" s="2029"/>
      <c r="F66" s="2029"/>
      <c r="G66" s="2026"/>
      <c r="H66" s="2026"/>
      <c r="I66" s="2026"/>
      <c r="J66" s="2026"/>
      <c r="K66" s="2026"/>
      <c r="L66" s="2026"/>
      <c r="M66" s="2026"/>
      <c r="N66" s="2026"/>
      <c r="O66" s="2026"/>
      <c r="P66" s="2027"/>
      <c r="Q66" s="2008"/>
      <c r="R66" s="2009"/>
      <c r="S66" s="2009"/>
      <c r="T66" s="2009"/>
      <c r="U66" s="2009"/>
      <c r="V66" s="2009"/>
      <c r="W66" s="2009"/>
      <c r="X66" s="2009"/>
      <c r="Y66" s="2009"/>
      <c r="Z66" s="2009"/>
      <c r="AA66" s="2009"/>
      <c r="AB66" s="2009"/>
      <c r="AC66" s="2009"/>
      <c r="AD66" s="2010"/>
      <c r="AE66" s="1052"/>
      <c r="AF66" s="2024"/>
      <c r="AG66" s="2024"/>
      <c r="AH66" s="2024"/>
      <c r="AI66" s="2024"/>
      <c r="AJ66" s="2024"/>
      <c r="AK66" s="2024"/>
      <c r="AL66" s="2024"/>
      <c r="AM66" s="2024"/>
      <c r="AN66" s="2024"/>
      <c r="AO66" s="2024"/>
      <c r="AP66" s="2024"/>
      <c r="AQ66" s="2024"/>
      <c r="AR66" s="2024"/>
      <c r="AS66" s="2024"/>
      <c r="AT66" s="2024"/>
      <c r="AU66" s="2024"/>
      <c r="AV66" s="2024"/>
      <c r="AW66" s="2024"/>
      <c r="AX66" s="2024"/>
      <c r="AY66" s="2024"/>
      <c r="AZ66" s="2024"/>
      <c r="BA66" s="2024"/>
      <c r="BB66" s="2024"/>
      <c r="BC66" s="2024"/>
      <c r="BD66" s="2024"/>
      <c r="BE66" s="2024"/>
      <c r="BF66" s="2024"/>
      <c r="BG66" s="2024"/>
      <c r="BH66" s="2024"/>
      <c r="BI66" s="2024"/>
      <c r="BJ66" s="2024"/>
      <c r="BK66" s="2024"/>
      <c r="BL66" s="2024"/>
      <c r="BM66" s="2024"/>
      <c r="BN66" s="2024"/>
      <c r="BO66" s="2024"/>
      <c r="BP66" s="2024"/>
      <c r="BQ66" s="2024"/>
      <c r="BR66" s="2024"/>
      <c r="BS66" s="2024"/>
      <c r="BT66" s="2024"/>
      <c r="BU66" s="1053"/>
    </row>
    <row r="67" spans="2:74" ht="8.1" customHeight="1" thickBot="1">
      <c r="C67" s="45"/>
      <c r="D67" s="266"/>
      <c r="E67" s="266"/>
      <c r="F67" s="266"/>
      <c r="G67" s="261"/>
      <c r="H67" s="261"/>
      <c r="I67" s="261"/>
      <c r="J67" s="261"/>
      <c r="K67" s="261"/>
      <c r="L67" s="261"/>
      <c r="M67" s="261"/>
      <c r="N67" s="261"/>
      <c r="O67" s="180"/>
      <c r="P67" s="181"/>
      <c r="Q67" s="2011"/>
      <c r="R67" s="2012"/>
      <c r="S67" s="2012"/>
      <c r="T67" s="2012"/>
      <c r="U67" s="2012"/>
      <c r="V67" s="2012"/>
      <c r="W67" s="2012"/>
      <c r="X67" s="2012"/>
      <c r="Y67" s="2012"/>
      <c r="Z67" s="2012"/>
      <c r="AA67" s="2012"/>
      <c r="AB67" s="2012"/>
      <c r="AC67" s="2012"/>
      <c r="AD67" s="2013"/>
      <c r="AE67" s="1057"/>
      <c r="AF67" s="2025"/>
      <c r="AG67" s="2025"/>
      <c r="AH67" s="2025"/>
      <c r="AI67" s="2025"/>
      <c r="AJ67" s="2025"/>
      <c r="AK67" s="2025"/>
      <c r="AL67" s="2025"/>
      <c r="AM67" s="2025"/>
      <c r="AN67" s="2025"/>
      <c r="AO67" s="2025"/>
      <c r="AP67" s="2025"/>
      <c r="AQ67" s="2025"/>
      <c r="AR67" s="2025"/>
      <c r="AS67" s="2025"/>
      <c r="AT67" s="2025"/>
      <c r="AU67" s="2025"/>
      <c r="AV67" s="2025"/>
      <c r="AW67" s="2025"/>
      <c r="AX67" s="2025"/>
      <c r="AY67" s="2025"/>
      <c r="AZ67" s="2025"/>
      <c r="BA67" s="2025"/>
      <c r="BB67" s="2025"/>
      <c r="BC67" s="2025"/>
      <c r="BD67" s="2025"/>
      <c r="BE67" s="2025"/>
      <c r="BF67" s="2025"/>
      <c r="BG67" s="2025"/>
      <c r="BH67" s="2025"/>
      <c r="BI67" s="2025"/>
      <c r="BJ67" s="2025"/>
      <c r="BK67" s="2025"/>
      <c r="BL67" s="2025"/>
      <c r="BM67" s="2025"/>
      <c r="BN67" s="2025"/>
      <c r="BO67" s="2025"/>
      <c r="BP67" s="2025"/>
      <c r="BQ67" s="2025"/>
      <c r="BR67" s="2025"/>
      <c r="BS67" s="2025"/>
      <c r="BT67" s="2025"/>
      <c r="BU67" s="1058"/>
    </row>
    <row r="68" spans="2:74" ht="10.5" customHeight="1">
      <c r="O68" s="437" t="s">
        <v>363</v>
      </c>
      <c r="P68" s="438"/>
      <c r="Q68" s="438"/>
      <c r="R68" s="438"/>
      <c r="S68" s="438"/>
      <c r="T68" s="437"/>
      <c r="U68" s="437"/>
      <c r="V68" s="437"/>
      <c r="W68" s="437"/>
      <c r="X68" s="437"/>
      <c r="Y68" s="437"/>
      <c r="Z68" s="437"/>
      <c r="AA68" s="437"/>
      <c r="AB68" s="437"/>
      <c r="AC68" s="437"/>
      <c r="AD68" s="437"/>
      <c r="AE68" s="437"/>
      <c r="AF68" s="437"/>
      <c r="AG68" s="437"/>
      <c r="AH68" s="437"/>
      <c r="AI68" s="437"/>
      <c r="AJ68" s="437"/>
      <c r="AK68" s="437"/>
      <c r="AL68" s="437"/>
      <c r="AM68" s="437"/>
      <c r="AN68" s="437"/>
      <c r="AO68" s="437"/>
      <c r="AP68" s="437"/>
      <c r="AQ68" s="437"/>
      <c r="AR68" s="437"/>
      <c r="AS68" s="437"/>
      <c r="AT68" s="437"/>
      <c r="AU68" s="437"/>
      <c r="AV68" s="437"/>
      <c r="AW68" s="437"/>
      <c r="AX68" s="437"/>
      <c r="AY68" s="437"/>
      <c r="AZ68" s="437"/>
      <c r="BA68" s="437"/>
      <c r="BB68" s="437"/>
      <c r="BC68" s="437"/>
      <c r="BD68" s="437"/>
      <c r="BE68" s="437"/>
      <c r="BF68" s="437"/>
      <c r="BG68" s="437"/>
      <c r="BH68" s="437"/>
      <c r="BI68" s="437"/>
      <c r="BJ68" s="437"/>
      <c r="BK68" s="437"/>
      <c r="BL68" s="437"/>
      <c r="BM68" s="437"/>
      <c r="BN68" s="437"/>
      <c r="BO68" s="437"/>
      <c r="BP68" s="437"/>
      <c r="BQ68" s="51"/>
      <c r="BR68" s="51"/>
      <c r="BV68" s="53"/>
    </row>
    <row r="69" spans="2:74" ht="10.5" customHeight="1">
      <c r="O69" s="437"/>
      <c r="P69" s="437" t="s">
        <v>169</v>
      </c>
      <c r="Q69" s="438"/>
      <c r="R69" s="438"/>
      <c r="S69" s="437"/>
      <c r="T69" s="437"/>
      <c r="U69" s="437"/>
      <c r="V69" s="437"/>
      <c r="W69" s="437"/>
      <c r="X69" s="437"/>
      <c r="Y69" s="437"/>
      <c r="Z69" s="437"/>
      <c r="AA69" s="437"/>
      <c r="AB69" s="437"/>
      <c r="AC69" s="437"/>
      <c r="AD69" s="437"/>
      <c r="AE69" s="437"/>
      <c r="AF69" s="437"/>
      <c r="AG69" s="437"/>
      <c r="AH69" s="437"/>
      <c r="AI69" s="437"/>
      <c r="AJ69" s="437"/>
      <c r="AK69" s="437"/>
      <c r="AL69" s="437"/>
      <c r="AM69" s="437"/>
      <c r="AN69" s="437"/>
      <c r="AO69" s="437"/>
      <c r="AP69" s="437"/>
      <c r="AQ69" s="437"/>
      <c r="AR69" s="437"/>
      <c r="AS69" s="437"/>
      <c r="AT69" s="437"/>
      <c r="AU69" s="437"/>
      <c r="AV69" s="437"/>
      <c r="AW69" s="437"/>
      <c r="AX69" s="437"/>
      <c r="AY69" s="437"/>
      <c r="AZ69" s="437"/>
      <c r="BA69" s="437"/>
      <c r="BB69" s="437"/>
      <c r="BC69" s="437"/>
      <c r="BD69" s="437"/>
      <c r="BE69" s="437"/>
      <c r="BF69" s="437"/>
      <c r="BG69" s="437"/>
      <c r="BH69" s="437"/>
      <c r="BI69" s="437"/>
      <c r="BJ69" s="437"/>
      <c r="BK69" s="437"/>
      <c r="BL69" s="437"/>
      <c r="BM69" s="437"/>
      <c r="BN69" s="437"/>
      <c r="BO69" s="437"/>
      <c r="BP69" s="437"/>
      <c r="BQ69" s="51"/>
      <c r="BR69" s="51"/>
      <c r="BV69" s="53"/>
    </row>
    <row r="70" spans="2:74" ht="4.5" customHeight="1">
      <c r="O70" s="2004" t="s">
        <v>168</v>
      </c>
      <c r="P70" s="2004"/>
      <c r="Q70" s="2004"/>
      <c r="R70" s="2004"/>
      <c r="S70" s="2004"/>
      <c r="T70" s="2004"/>
      <c r="U70" s="2004"/>
      <c r="V70" s="2004"/>
      <c r="W70" s="2004"/>
      <c r="X70" s="2004"/>
      <c r="Y70" s="2004"/>
      <c r="Z70" s="2004"/>
      <c r="AA70" s="2004"/>
      <c r="AB70" s="2004"/>
      <c r="AC70" s="2004"/>
      <c r="AD70" s="2004"/>
      <c r="AE70" s="2004"/>
      <c r="AF70" s="2004"/>
      <c r="AG70" s="2004"/>
      <c r="AH70" s="2004"/>
      <c r="AI70" s="2004"/>
      <c r="AJ70" s="2004"/>
      <c r="AK70" s="2004"/>
      <c r="AL70" s="2004"/>
      <c r="AM70" s="2004"/>
      <c r="AN70" s="2004"/>
      <c r="AO70" s="2004"/>
      <c r="AP70" s="2004"/>
      <c r="AQ70" s="2004"/>
      <c r="AR70" s="2004"/>
      <c r="AS70" s="2004"/>
      <c r="AT70" s="2004"/>
      <c r="AU70" s="2004"/>
      <c r="AV70" s="2004"/>
      <c r="AW70" s="2004"/>
      <c r="AX70" s="2004"/>
      <c r="AY70" s="2004"/>
      <c r="AZ70" s="2004"/>
      <c r="BA70" s="2004"/>
      <c r="BB70" s="2004"/>
      <c r="BC70" s="2004"/>
      <c r="BD70" s="2004"/>
      <c r="BE70" s="2004"/>
      <c r="BF70" s="2004"/>
      <c r="BG70" s="2004"/>
      <c r="BH70" s="2004"/>
      <c r="BI70" s="2004"/>
      <c r="BJ70" s="2004"/>
      <c r="BK70" s="2004"/>
      <c r="BL70" s="2004"/>
      <c r="BM70" s="2004"/>
      <c r="BN70" s="2004"/>
      <c r="BO70" s="2004"/>
      <c r="BP70" s="2004"/>
      <c r="BQ70" s="2004"/>
      <c r="BR70" s="2004"/>
      <c r="BV70" s="54"/>
    </row>
    <row r="71" spans="2:74" ht="4.5" customHeight="1">
      <c r="O71" s="2004"/>
      <c r="P71" s="2004"/>
      <c r="Q71" s="2004"/>
      <c r="R71" s="2004"/>
      <c r="S71" s="2004"/>
      <c r="T71" s="2004"/>
      <c r="U71" s="2004"/>
      <c r="V71" s="2004"/>
      <c r="W71" s="2004"/>
      <c r="X71" s="2004"/>
      <c r="Y71" s="2004"/>
      <c r="Z71" s="2004"/>
      <c r="AA71" s="2004"/>
      <c r="AB71" s="2004"/>
      <c r="AC71" s="2004"/>
      <c r="AD71" s="2004"/>
      <c r="AE71" s="2004"/>
      <c r="AF71" s="2004"/>
      <c r="AG71" s="2004"/>
      <c r="AH71" s="2004"/>
      <c r="AI71" s="2004"/>
      <c r="AJ71" s="2004"/>
      <c r="AK71" s="2004"/>
      <c r="AL71" s="2004"/>
      <c r="AM71" s="2004"/>
      <c r="AN71" s="2004"/>
      <c r="AO71" s="2004"/>
      <c r="AP71" s="2004"/>
      <c r="AQ71" s="2004"/>
      <c r="AR71" s="2004"/>
      <c r="AS71" s="2004"/>
      <c r="AT71" s="2004"/>
      <c r="AU71" s="2004"/>
      <c r="AV71" s="2004"/>
      <c r="AW71" s="2004"/>
      <c r="AX71" s="2004"/>
      <c r="AY71" s="2004"/>
      <c r="AZ71" s="2004"/>
      <c r="BA71" s="2004"/>
      <c r="BB71" s="2004"/>
      <c r="BC71" s="2004"/>
      <c r="BD71" s="2004"/>
      <c r="BE71" s="2004"/>
      <c r="BF71" s="2004"/>
      <c r="BG71" s="2004"/>
      <c r="BH71" s="2004"/>
      <c r="BI71" s="2004"/>
      <c r="BJ71" s="2004"/>
      <c r="BK71" s="2004"/>
      <c r="BL71" s="2004"/>
      <c r="BM71" s="2004"/>
      <c r="BN71" s="2004"/>
      <c r="BO71" s="2004"/>
      <c r="BP71" s="2004"/>
      <c r="BQ71" s="2004"/>
      <c r="BR71" s="2004"/>
      <c r="BV71" s="54"/>
    </row>
    <row r="72" spans="2:74" ht="4.5" customHeight="1">
      <c r="O72" s="2004"/>
      <c r="P72" s="2004"/>
      <c r="Q72" s="2004"/>
      <c r="R72" s="2004"/>
      <c r="S72" s="2004"/>
      <c r="T72" s="2004"/>
      <c r="U72" s="2004"/>
      <c r="V72" s="2004"/>
      <c r="W72" s="2004"/>
      <c r="X72" s="2004"/>
      <c r="Y72" s="2004"/>
      <c r="Z72" s="2004"/>
      <c r="AA72" s="2004"/>
      <c r="AB72" s="2004"/>
      <c r="AC72" s="2004"/>
      <c r="AD72" s="2004"/>
      <c r="AE72" s="2004"/>
      <c r="AF72" s="2004"/>
      <c r="AG72" s="2004"/>
      <c r="AH72" s="2004"/>
      <c r="AI72" s="2004"/>
      <c r="AJ72" s="2004"/>
      <c r="AK72" s="2004"/>
      <c r="AL72" s="2004"/>
      <c r="AM72" s="2004"/>
      <c r="AN72" s="2004"/>
      <c r="AO72" s="2004"/>
      <c r="AP72" s="2004"/>
      <c r="AQ72" s="2004"/>
      <c r="AR72" s="2004"/>
      <c r="AS72" s="2004"/>
      <c r="AT72" s="2004"/>
      <c r="AU72" s="2004"/>
      <c r="AV72" s="2004"/>
      <c r="AW72" s="2004"/>
      <c r="AX72" s="2004"/>
      <c r="AY72" s="2004"/>
      <c r="AZ72" s="2004"/>
      <c r="BA72" s="2004"/>
      <c r="BB72" s="2004"/>
      <c r="BC72" s="2004"/>
      <c r="BD72" s="2004"/>
      <c r="BE72" s="2004"/>
      <c r="BF72" s="2004"/>
      <c r="BG72" s="2004"/>
      <c r="BH72" s="2004"/>
      <c r="BI72" s="2004"/>
      <c r="BJ72" s="2004"/>
      <c r="BK72" s="2004"/>
      <c r="BL72" s="2004"/>
      <c r="BM72" s="2004"/>
      <c r="BN72" s="2004"/>
      <c r="BO72" s="2004"/>
      <c r="BP72" s="2004"/>
      <c r="BQ72" s="2004"/>
      <c r="BR72" s="2004"/>
      <c r="BV72" s="54"/>
    </row>
    <row r="73" spans="2:74" ht="12" customHeight="1">
      <c r="D73" s="233"/>
      <c r="E73" s="233"/>
      <c r="F73" s="233"/>
      <c r="G73" s="233"/>
      <c r="H73" s="233"/>
      <c r="I73" s="233"/>
      <c r="J73" s="233"/>
      <c r="K73" s="233"/>
      <c r="L73" s="233"/>
      <c r="M73" s="233"/>
      <c r="N73" s="233"/>
      <c r="O73" s="157"/>
      <c r="P73" s="157"/>
      <c r="Q73" s="157"/>
      <c r="R73" s="157"/>
      <c r="S73" s="157"/>
      <c r="T73" s="157"/>
      <c r="U73" s="157"/>
      <c r="V73" s="157"/>
      <c r="W73" s="157"/>
      <c r="X73" s="157"/>
      <c r="Y73" s="157"/>
      <c r="Z73" s="157"/>
      <c r="AA73" s="157"/>
      <c r="AB73" s="157"/>
      <c r="AC73" s="157"/>
      <c r="AD73" s="157"/>
      <c r="AE73" s="157"/>
      <c r="AF73" s="157"/>
      <c r="AG73" s="157"/>
      <c r="AH73" s="157"/>
      <c r="AI73" s="157"/>
      <c r="AJ73" s="157"/>
      <c r="AK73" s="157"/>
      <c r="AL73" s="157"/>
      <c r="AM73" s="157"/>
      <c r="AN73" s="157"/>
      <c r="AO73" s="157"/>
      <c r="AP73" s="157"/>
      <c r="AQ73" s="157"/>
      <c r="AR73" s="157"/>
      <c r="AS73" s="157"/>
      <c r="AT73" s="157"/>
      <c r="AU73" s="157"/>
      <c r="AV73" s="157"/>
      <c r="AW73" s="157"/>
      <c r="AX73" s="157"/>
      <c r="AY73" s="157"/>
      <c r="AZ73" s="157"/>
      <c r="BA73" s="157"/>
      <c r="BB73" s="157"/>
      <c r="BC73" s="157"/>
      <c r="BD73" s="157"/>
      <c r="BE73" s="157"/>
      <c r="BF73" s="157"/>
      <c r="BG73" s="157"/>
      <c r="BH73" s="157"/>
      <c r="BI73" s="157"/>
      <c r="BJ73" s="157"/>
      <c r="BK73" s="157"/>
      <c r="BL73" s="157"/>
      <c r="BM73" s="157"/>
      <c r="BN73" s="157"/>
      <c r="BO73" s="157"/>
      <c r="BP73" s="157"/>
      <c r="BQ73" s="157"/>
      <c r="BR73" s="157"/>
      <c r="BV73" s="54"/>
    </row>
    <row r="74" spans="2:74" ht="12" customHeight="1">
      <c r="D74" s="233"/>
      <c r="E74" s="233"/>
      <c r="F74" s="233"/>
      <c r="G74" s="233"/>
      <c r="H74" s="233"/>
      <c r="I74" s="233"/>
      <c r="J74" s="233"/>
      <c r="K74" s="233"/>
      <c r="L74" s="233"/>
      <c r="M74" s="233"/>
      <c r="N74" s="233"/>
      <c r="O74" s="51"/>
      <c r="P74" s="51"/>
      <c r="Q74" s="51"/>
      <c r="R74" s="51"/>
      <c r="S74" s="51"/>
      <c r="T74" s="51"/>
      <c r="U74" s="51"/>
      <c r="V74" s="51"/>
      <c r="W74" s="51"/>
      <c r="X74" s="51"/>
      <c r="Y74" s="51"/>
      <c r="Z74" s="51"/>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51"/>
      <c r="BD74" s="51"/>
      <c r="BE74" s="51"/>
      <c r="BF74" s="51"/>
      <c r="BG74" s="51"/>
      <c r="BH74" s="51"/>
      <c r="BI74" s="51"/>
      <c r="BJ74" s="51"/>
      <c r="BK74" s="51"/>
      <c r="BL74" s="51"/>
      <c r="BM74" s="51"/>
      <c r="BN74" s="51"/>
      <c r="BO74" s="51"/>
      <c r="BP74" s="51"/>
      <c r="BQ74" s="51"/>
      <c r="BR74" s="51"/>
      <c r="BV74" s="54"/>
    </row>
    <row r="75" spans="2:74" ht="7.5" customHeight="1">
      <c r="B75" s="2028" t="s">
        <v>357</v>
      </c>
      <c r="C75" s="2028"/>
      <c r="D75" s="2028"/>
      <c r="E75" s="2028"/>
      <c r="F75" s="2028"/>
      <c r="G75" s="2028"/>
      <c r="H75" s="2028"/>
      <c r="I75" s="2028"/>
      <c r="J75" s="2028"/>
      <c r="K75" s="2028"/>
      <c r="L75" s="2028"/>
      <c r="M75" s="2028"/>
      <c r="N75" s="2028"/>
      <c r="O75" s="2028"/>
      <c r="P75" s="2028"/>
      <c r="Q75" s="2028"/>
      <c r="R75" s="2028"/>
      <c r="S75" s="2028"/>
      <c r="T75" s="2028"/>
      <c r="U75" s="2028"/>
      <c r="V75" s="2028"/>
      <c r="W75" s="2028"/>
      <c r="X75" s="2028"/>
      <c r="Y75" s="2028"/>
      <c r="Z75" s="2028"/>
      <c r="AA75" s="2028"/>
      <c r="AB75" s="2028"/>
      <c r="AC75" s="2028"/>
      <c r="AD75" s="2028"/>
      <c r="AE75" s="2028"/>
      <c r="AF75" s="2028"/>
      <c r="AG75" s="2028"/>
      <c r="AH75" s="2028"/>
      <c r="AI75" s="2028"/>
      <c r="AJ75" s="2028"/>
      <c r="AK75" s="2028"/>
      <c r="AL75" s="2028"/>
      <c r="AM75" s="2028"/>
      <c r="AN75" s="2028"/>
      <c r="AO75" s="2028"/>
      <c r="AP75" s="2028"/>
      <c r="AQ75" s="2028"/>
      <c r="AR75" s="2028"/>
      <c r="AS75" s="2028"/>
      <c r="AT75" s="2028"/>
      <c r="AU75" s="2028"/>
      <c r="AV75" s="2028"/>
      <c r="AW75" s="2028"/>
      <c r="AX75" s="2028"/>
      <c r="AY75" s="2028"/>
      <c r="AZ75" s="2028"/>
      <c r="BA75" s="2028"/>
      <c r="BB75" s="2028"/>
      <c r="BC75" s="2028"/>
      <c r="BD75" s="2028"/>
      <c r="BE75" s="2028"/>
      <c r="BF75" s="2028"/>
      <c r="BG75" s="2028"/>
      <c r="BH75" s="2028"/>
      <c r="BI75" s="2028"/>
      <c r="BJ75" s="2028"/>
      <c r="BK75" s="2028"/>
      <c r="BL75" s="2028"/>
      <c r="BM75" s="2028"/>
      <c r="BN75" s="2028"/>
      <c r="BO75" s="2028"/>
      <c r="BP75" s="2028"/>
      <c r="BQ75" s="2028"/>
      <c r="BR75" s="2028"/>
      <c r="BS75" s="2028"/>
      <c r="BT75" s="2028"/>
      <c r="BU75" s="2028"/>
      <c r="BV75" s="54"/>
    </row>
    <row r="76" spans="2:74" ht="7.5" customHeight="1">
      <c r="B76" s="2028"/>
      <c r="C76" s="2028"/>
      <c r="D76" s="2028"/>
      <c r="E76" s="2028"/>
      <c r="F76" s="2028"/>
      <c r="G76" s="2028"/>
      <c r="H76" s="2028"/>
      <c r="I76" s="2028"/>
      <c r="J76" s="2028"/>
      <c r="K76" s="2028"/>
      <c r="L76" s="2028"/>
      <c r="M76" s="2028"/>
      <c r="N76" s="2028"/>
      <c r="O76" s="2028"/>
      <c r="P76" s="2028"/>
      <c r="Q76" s="2028"/>
      <c r="R76" s="2028"/>
      <c r="S76" s="2028"/>
      <c r="T76" s="2028"/>
      <c r="U76" s="2028"/>
      <c r="V76" s="2028"/>
      <c r="W76" s="2028"/>
      <c r="X76" s="2028"/>
      <c r="Y76" s="2028"/>
      <c r="Z76" s="2028"/>
      <c r="AA76" s="2028"/>
      <c r="AB76" s="2028"/>
      <c r="AC76" s="2028"/>
      <c r="AD76" s="2028"/>
      <c r="AE76" s="2028"/>
      <c r="AF76" s="2028"/>
      <c r="AG76" s="2028"/>
      <c r="AH76" s="2028"/>
      <c r="AI76" s="2028"/>
      <c r="AJ76" s="2028"/>
      <c r="AK76" s="2028"/>
      <c r="AL76" s="2028"/>
      <c r="AM76" s="2028"/>
      <c r="AN76" s="2028"/>
      <c r="AO76" s="2028"/>
      <c r="AP76" s="2028"/>
      <c r="AQ76" s="2028"/>
      <c r="AR76" s="2028"/>
      <c r="AS76" s="2028"/>
      <c r="AT76" s="2028"/>
      <c r="AU76" s="2028"/>
      <c r="AV76" s="2028"/>
      <c r="AW76" s="2028"/>
      <c r="AX76" s="2028"/>
      <c r="AY76" s="2028"/>
      <c r="AZ76" s="2028"/>
      <c r="BA76" s="2028"/>
      <c r="BB76" s="2028"/>
      <c r="BC76" s="2028"/>
      <c r="BD76" s="2028"/>
      <c r="BE76" s="2028"/>
      <c r="BF76" s="2028"/>
      <c r="BG76" s="2028"/>
      <c r="BH76" s="2028"/>
      <c r="BI76" s="2028"/>
      <c r="BJ76" s="2028"/>
      <c r="BK76" s="2028"/>
      <c r="BL76" s="2028"/>
      <c r="BM76" s="2028"/>
      <c r="BN76" s="2028"/>
      <c r="BO76" s="2028"/>
      <c r="BP76" s="2028"/>
      <c r="BQ76" s="2028"/>
      <c r="BR76" s="2028"/>
      <c r="BS76" s="2028"/>
      <c r="BT76" s="2028"/>
      <c r="BU76" s="2028"/>
    </row>
    <row r="77" spans="2:74" ht="7.5" customHeight="1">
      <c r="B77" s="360"/>
      <c r="C77" s="360"/>
      <c r="D77" s="360"/>
      <c r="E77" s="360"/>
      <c r="F77" s="360"/>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c r="AE77" s="360"/>
      <c r="AF77" s="360"/>
      <c r="AG77" s="360"/>
      <c r="AH77" s="360"/>
      <c r="AI77" s="360"/>
      <c r="AJ77" s="360"/>
      <c r="AK77" s="360"/>
      <c r="AL77" s="360"/>
      <c r="AM77" s="360"/>
      <c r="AN77" s="360"/>
      <c r="AO77" s="360"/>
      <c r="AP77" s="360"/>
      <c r="AQ77" s="360"/>
      <c r="AR77" s="360"/>
      <c r="AS77" s="360"/>
      <c r="AT77" s="360"/>
      <c r="AU77" s="360"/>
      <c r="AV77" s="360"/>
      <c r="AW77" s="360"/>
      <c r="AX77" s="360"/>
      <c r="AY77" s="360"/>
      <c r="AZ77" s="360"/>
      <c r="BA77" s="360"/>
      <c r="BB77" s="360"/>
      <c r="BC77" s="360"/>
      <c r="BD77" s="360"/>
      <c r="BE77" s="360"/>
      <c r="BF77" s="360"/>
      <c r="BG77" s="360"/>
      <c r="BH77" s="360"/>
      <c r="BI77" s="360"/>
      <c r="BJ77" s="360"/>
      <c r="BK77" s="360"/>
      <c r="BL77" s="360"/>
      <c r="BM77" s="360"/>
      <c r="BN77" s="360"/>
      <c r="BO77" s="360"/>
      <c r="BP77" s="360"/>
      <c r="BQ77" s="360"/>
      <c r="BR77" s="360"/>
      <c r="BS77" s="360"/>
      <c r="BT77" s="360"/>
      <c r="BU77" s="360"/>
    </row>
    <row r="78" spans="2:74" ht="7.5" customHeight="1">
      <c r="B78" s="2028" t="s">
        <v>358</v>
      </c>
      <c r="C78" s="2028"/>
      <c r="D78" s="2028"/>
      <c r="E78" s="2028"/>
      <c r="F78" s="2028"/>
      <c r="G78" s="2028"/>
      <c r="H78" s="2028"/>
      <c r="I78" s="2028"/>
      <c r="J78" s="2028"/>
      <c r="K78" s="2028"/>
      <c r="L78" s="2028"/>
      <c r="M78" s="2028"/>
      <c r="N78" s="2028"/>
      <c r="O78" s="2028"/>
      <c r="P78" s="2028"/>
      <c r="Q78" s="2028"/>
      <c r="R78" s="2028"/>
      <c r="S78" s="2028"/>
      <c r="T78" s="2028"/>
      <c r="U78" s="2028"/>
      <c r="V78" s="2028"/>
      <c r="W78" s="2028"/>
      <c r="X78" s="2028"/>
      <c r="Y78" s="2028"/>
      <c r="Z78" s="2028"/>
      <c r="AA78" s="2028"/>
      <c r="AB78" s="2028"/>
      <c r="AC78" s="2028"/>
      <c r="AD78" s="2028"/>
      <c r="AE78" s="2028"/>
      <c r="AF78" s="2028"/>
      <c r="AG78" s="2028"/>
      <c r="AH78" s="2028"/>
      <c r="AI78" s="2028"/>
      <c r="AJ78" s="2028"/>
      <c r="AK78" s="2028"/>
      <c r="AL78" s="2028"/>
      <c r="AM78" s="2028"/>
      <c r="AN78" s="2028"/>
      <c r="AO78" s="2028"/>
      <c r="AP78" s="2028"/>
      <c r="AQ78" s="2028"/>
      <c r="AR78" s="2028"/>
      <c r="AS78" s="2028"/>
      <c r="AT78" s="2028"/>
      <c r="AU78" s="2028"/>
      <c r="AV78" s="2028"/>
      <c r="AW78" s="2028"/>
      <c r="AX78" s="2028"/>
      <c r="AY78" s="2028"/>
      <c r="AZ78" s="2028"/>
      <c r="BA78" s="2028"/>
      <c r="BB78" s="2028"/>
      <c r="BC78" s="2028"/>
      <c r="BD78" s="2028"/>
      <c r="BE78" s="2028"/>
      <c r="BF78" s="2028"/>
      <c r="BG78" s="2028"/>
      <c r="BH78" s="2028"/>
      <c r="BI78" s="2028"/>
      <c r="BJ78" s="2028"/>
      <c r="BK78" s="2028"/>
      <c r="BL78" s="2028"/>
      <c r="BM78" s="2028"/>
      <c r="BN78" s="2028"/>
      <c r="BO78" s="2028"/>
      <c r="BP78" s="2028"/>
      <c r="BQ78" s="2028"/>
      <c r="BR78" s="2028"/>
      <c r="BS78" s="2028"/>
      <c r="BT78" s="2028"/>
      <c r="BU78" s="2028"/>
    </row>
    <row r="79" spans="2:74" ht="7.5" customHeight="1">
      <c r="B79" s="2028"/>
      <c r="C79" s="2028"/>
      <c r="D79" s="2028"/>
      <c r="E79" s="2028"/>
      <c r="F79" s="2028"/>
      <c r="G79" s="2028"/>
      <c r="H79" s="2028"/>
      <c r="I79" s="2028"/>
      <c r="J79" s="2028"/>
      <c r="K79" s="2028"/>
      <c r="L79" s="2028"/>
      <c r="M79" s="2028"/>
      <c r="N79" s="2028"/>
      <c r="O79" s="2028"/>
      <c r="P79" s="2028"/>
      <c r="Q79" s="2028"/>
      <c r="R79" s="2028"/>
      <c r="S79" s="2028"/>
      <c r="T79" s="2028"/>
      <c r="U79" s="2028"/>
      <c r="V79" s="2028"/>
      <c r="W79" s="2028"/>
      <c r="X79" s="2028"/>
      <c r="Y79" s="2028"/>
      <c r="Z79" s="2028"/>
      <c r="AA79" s="2028"/>
      <c r="AB79" s="2028"/>
      <c r="AC79" s="2028"/>
      <c r="AD79" s="2028"/>
      <c r="AE79" s="2028"/>
      <c r="AF79" s="2028"/>
      <c r="AG79" s="2028"/>
      <c r="AH79" s="2028"/>
      <c r="AI79" s="2028"/>
      <c r="AJ79" s="2028"/>
      <c r="AK79" s="2028"/>
      <c r="AL79" s="2028"/>
      <c r="AM79" s="2028"/>
      <c r="AN79" s="2028"/>
      <c r="AO79" s="2028"/>
      <c r="AP79" s="2028"/>
      <c r="AQ79" s="2028"/>
      <c r="AR79" s="2028"/>
      <c r="AS79" s="2028"/>
      <c r="AT79" s="2028"/>
      <c r="AU79" s="2028"/>
      <c r="AV79" s="2028"/>
      <c r="AW79" s="2028"/>
      <c r="AX79" s="2028"/>
      <c r="AY79" s="2028"/>
      <c r="AZ79" s="2028"/>
      <c r="BA79" s="2028"/>
      <c r="BB79" s="2028"/>
      <c r="BC79" s="2028"/>
      <c r="BD79" s="2028"/>
      <c r="BE79" s="2028"/>
      <c r="BF79" s="2028"/>
      <c r="BG79" s="2028"/>
      <c r="BH79" s="2028"/>
      <c r="BI79" s="2028"/>
      <c r="BJ79" s="2028"/>
      <c r="BK79" s="2028"/>
      <c r="BL79" s="2028"/>
      <c r="BM79" s="2028"/>
      <c r="BN79" s="2028"/>
      <c r="BO79" s="2028"/>
      <c r="BP79" s="2028"/>
      <c r="BQ79" s="2028"/>
      <c r="BR79" s="2028"/>
      <c r="BS79" s="2028"/>
      <c r="BT79" s="2028"/>
      <c r="BU79" s="2028"/>
    </row>
    <row r="80" spans="2:74" ht="7.5" customHeight="1">
      <c r="B80" s="360"/>
      <c r="C80" s="360"/>
      <c r="D80" s="360"/>
      <c r="E80" s="360"/>
      <c r="F80" s="360"/>
      <c r="G80" s="360"/>
      <c r="H80" s="360"/>
      <c r="I80" s="360"/>
      <c r="J80" s="360"/>
      <c r="K80" s="360"/>
      <c r="L80" s="360"/>
      <c r="M80" s="360"/>
      <c r="N80" s="360"/>
      <c r="O80" s="360"/>
      <c r="P80" s="360"/>
      <c r="Q80" s="360"/>
      <c r="R80" s="360"/>
      <c r="S80" s="360"/>
      <c r="T80" s="360"/>
      <c r="U80" s="360"/>
      <c r="V80" s="360"/>
      <c r="W80" s="360"/>
      <c r="X80" s="360"/>
      <c r="Y80" s="360"/>
      <c r="Z80" s="360"/>
      <c r="AA80" s="360"/>
      <c r="AB80" s="360"/>
      <c r="AC80" s="360"/>
      <c r="AD80" s="360"/>
      <c r="AE80" s="360"/>
      <c r="AF80" s="360"/>
      <c r="AG80" s="360"/>
      <c r="AH80" s="360"/>
      <c r="AI80" s="360"/>
      <c r="AJ80" s="360"/>
      <c r="AK80" s="360"/>
      <c r="AL80" s="360"/>
      <c r="AM80" s="360"/>
      <c r="AN80" s="360"/>
      <c r="AO80" s="360"/>
      <c r="AP80" s="360"/>
      <c r="AQ80" s="360"/>
      <c r="AR80" s="360"/>
      <c r="AS80" s="360"/>
      <c r="AT80" s="360"/>
      <c r="AU80" s="360"/>
      <c r="AV80" s="360"/>
      <c r="AW80" s="360"/>
      <c r="AX80" s="360"/>
      <c r="AY80" s="360"/>
      <c r="AZ80" s="360"/>
      <c r="BA80" s="360"/>
      <c r="BB80" s="360"/>
      <c r="BC80" s="360"/>
      <c r="BD80" s="360"/>
      <c r="BE80" s="360"/>
      <c r="BF80" s="360"/>
      <c r="BG80" s="360"/>
      <c r="BH80" s="360"/>
      <c r="BI80" s="360"/>
      <c r="BJ80" s="360"/>
      <c r="BK80" s="360"/>
      <c r="BL80" s="360"/>
      <c r="BM80" s="360"/>
      <c r="BN80" s="360"/>
      <c r="BO80" s="360"/>
      <c r="BP80" s="360"/>
      <c r="BQ80" s="360"/>
      <c r="BR80" s="360"/>
      <c r="BS80" s="360"/>
      <c r="BT80" s="360"/>
      <c r="BU80" s="360"/>
    </row>
    <row r="81" spans="2:95" ht="7.5" customHeight="1">
      <c r="B81" s="2028" t="s">
        <v>396</v>
      </c>
      <c r="C81" s="2028"/>
      <c r="D81" s="2028"/>
      <c r="E81" s="2028"/>
      <c r="F81" s="2028"/>
      <c r="G81" s="2028"/>
      <c r="H81" s="2028"/>
      <c r="I81" s="2028"/>
      <c r="J81" s="2028"/>
      <c r="K81" s="2028"/>
      <c r="L81" s="2028"/>
      <c r="M81" s="2028"/>
      <c r="N81" s="2028"/>
      <c r="O81" s="2028"/>
      <c r="P81" s="2028"/>
      <c r="Q81" s="2028"/>
      <c r="R81" s="2028"/>
      <c r="S81" s="2028"/>
      <c r="T81" s="2028"/>
      <c r="U81" s="2028"/>
      <c r="V81" s="2028"/>
      <c r="W81" s="2028"/>
      <c r="X81" s="2028"/>
      <c r="Y81" s="2028"/>
      <c r="Z81" s="2028"/>
      <c r="AA81" s="2028"/>
      <c r="AB81" s="2028"/>
      <c r="AC81" s="2028"/>
      <c r="AD81" s="2028"/>
      <c r="AE81" s="2028"/>
      <c r="AF81" s="2028"/>
      <c r="AG81" s="2028"/>
      <c r="AH81" s="2028"/>
      <c r="AI81" s="2028"/>
      <c r="AJ81" s="2028"/>
      <c r="AK81" s="2028"/>
      <c r="AL81" s="2028"/>
      <c r="AM81" s="2028"/>
      <c r="AN81" s="2028"/>
      <c r="AO81" s="2028"/>
      <c r="AP81" s="2028"/>
      <c r="AQ81" s="2028"/>
      <c r="AR81" s="2028"/>
      <c r="AS81" s="2028"/>
      <c r="AT81" s="2028"/>
      <c r="AU81" s="2028"/>
      <c r="AV81" s="2028"/>
      <c r="AW81" s="2028"/>
      <c r="AX81" s="2028"/>
      <c r="AY81" s="2028"/>
      <c r="AZ81" s="2028"/>
      <c r="BA81" s="2028"/>
      <c r="BB81" s="2028"/>
      <c r="BC81" s="2028"/>
      <c r="BD81" s="2028"/>
      <c r="BE81" s="2028"/>
      <c r="BF81" s="2028"/>
      <c r="BG81" s="2028"/>
      <c r="BH81" s="2028"/>
      <c r="BI81" s="2028"/>
      <c r="BJ81" s="2028"/>
      <c r="BK81" s="2028"/>
      <c r="BL81" s="2028"/>
      <c r="BM81" s="2028"/>
      <c r="BN81" s="2028"/>
      <c r="BO81" s="2028"/>
      <c r="BP81" s="2028"/>
      <c r="BQ81" s="2028"/>
      <c r="BR81" s="2028"/>
      <c r="BS81" s="2028"/>
      <c r="BT81" s="2028"/>
      <c r="BU81" s="2028"/>
    </row>
    <row r="82" spans="2:95" ht="7.5" customHeight="1">
      <c r="B82" s="2028"/>
      <c r="C82" s="2028"/>
      <c r="D82" s="2028"/>
      <c r="E82" s="2028"/>
      <c r="F82" s="2028"/>
      <c r="G82" s="2028"/>
      <c r="H82" s="2028"/>
      <c r="I82" s="2028"/>
      <c r="J82" s="2028"/>
      <c r="K82" s="2028"/>
      <c r="L82" s="2028"/>
      <c r="M82" s="2028"/>
      <c r="N82" s="2028"/>
      <c r="O82" s="2028"/>
      <c r="P82" s="2028"/>
      <c r="Q82" s="2028"/>
      <c r="R82" s="2028"/>
      <c r="S82" s="2028"/>
      <c r="T82" s="2028"/>
      <c r="U82" s="2028"/>
      <c r="V82" s="2028"/>
      <c r="W82" s="2028"/>
      <c r="X82" s="2028"/>
      <c r="Y82" s="2028"/>
      <c r="Z82" s="2028"/>
      <c r="AA82" s="2028"/>
      <c r="AB82" s="2028"/>
      <c r="AC82" s="2028"/>
      <c r="AD82" s="2028"/>
      <c r="AE82" s="2028"/>
      <c r="AF82" s="2028"/>
      <c r="AG82" s="2028"/>
      <c r="AH82" s="2028"/>
      <c r="AI82" s="2028"/>
      <c r="AJ82" s="2028"/>
      <c r="AK82" s="2028"/>
      <c r="AL82" s="2028"/>
      <c r="AM82" s="2028"/>
      <c r="AN82" s="2028"/>
      <c r="AO82" s="2028"/>
      <c r="AP82" s="2028"/>
      <c r="AQ82" s="2028"/>
      <c r="AR82" s="2028"/>
      <c r="AS82" s="2028"/>
      <c r="AT82" s="2028"/>
      <c r="AU82" s="2028"/>
      <c r="AV82" s="2028"/>
      <c r="AW82" s="2028"/>
      <c r="AX82" s="2028"/>
      <c r="AY82" s="2028"/>
      <c r="AZ82" s="2028"/>
      <c r="BA82" s="2028"/>
      <c r="BB82" s="2028"/>
      <c r="BC82" s="2028"/>
      <c r="BD82" s="2028"/>
      <c r="BE82" s="2028"/>
      <c r="BF82" s="2028"/>
      <c r="BG82" s="2028"/>
      <c r="BH82" s="2028"/>
      <c r="BI82" s="2028"/>
      <c r="BJ82" s="2028"/>
      <c r="BK82" s="2028"/>
      <c r="BL82" s="2028"/>
      <c r="BM82" s="2028"/>
      <c r="BN82" s="2028"/>
      <c r="BO82" s="2028"/>
      <c r="BP82" s="2028"/>
      <c r="BQ82" s="2028"/>
      <c r="BR82" s="2028"/>
      <c r="BS82" s="2028"/>
      <c r="BT82" s="2028"/>
      <c r="BU82" s="2028"/>
    </row>
    <row r="83" spans="2:95" ht="7.5" customHeight="1">
      <c r="B83" s="360"/>
      <c r="C83" s="360"/>
      <c r="D83" s="360"/>
      <c r="E83" s="360"/>
      <c r="F83" s="360"/>
      <c r="G83" s="360"/>
      <c r="H83" s="360"/>
      <c r="I83" s="360"/>
      <c r="J83" s="360"/>
      <c r="K83" s="360"/>
      <c r="L83" s="360"/>
      <c r="M83" s="360"/>
      <c r="N83" s="360"/>
      <c r="O83" s="360"/>
      <c r="P83" s="360"/>
      <c r="Q83" s="360"/>
      <c r="R83" s="360"/>
      <c r="S83" s="360"/>
      <c r="T83" s="360"/>
      <c r="U83" s="360"/>
      <c r="V83" s="360"/>
      <c r="W83" s="360"/>
      <c r="X83" s="360"/>
      <c r="Y83" s="360"/>
      <c r="Z83" s="360"/>
      <c r="AA83" s="360"/>
      <c r="AB83" s="360"/>
      <c r="AC83" s="360"/>
      <c r="AD83" s="360"/>
      <c r="AE83" s="360"/>
      <c r="AF83" s="360"/>
      <c r="AG83" s="360"/>
      <c r="AH83" s="360"/>
      <c r="AI83" s="360"/>
      <c r="AJ83" s="360"/>
      <c r="AK83" s="360"/>
      <c r="AL83" s="360"/>
      <c r="AM83" s="360"/>
      <c r="AN83" s="360"/>
      <c r="AO83" s="360"/>
      <c r="AP83" s="360"/>
      <c r="AQ83" s="360"/>
      <c r="AR83" s="360"/>
      <c r="AS83" s="360"/>
      <c r="AT83" s="360"/>
      <c r="AU83" s="360"/>
      <c r="AV83" s="360"/>
      <c r="AW83" s="360"/>
      <c r="AX83" s="360"/>
      <c r="AY83" s="360"/>
      <c r="AZ83" s="360"/>
      <c r="BA83" s="360"/>
      <c r="BB83" s="360"/>
      <c r="BC83" s="360"/>
      <c r="BD83" s="360"/>
      <c r="BE83" s="360"/>
      <c r="BF83" s="360"/>
      <c r="BG83" s="360"/>
      <c r="BH83" s="360"/>
      <c r="BI83" s="360"/>
      <c r="BJ83" s="360"/>
      <c r="BK83" s="360"/>
      <c r="BL83" s="360"/>
      <c r="BM83" s="360"/>
      <c r="BN83" s="360"/>
      <c r="BO83" s="360"/>
      <c r="BP83" s="360"/>
      <c r="BQ83" s="360"/>
      <c r="BR83" s="360"/>
      <c r="BS83" s="360"/>
      <c r="BT83" s="360"/>
      <c r="BU83" s="360"/>
    </row>
    <row r="84" spans="2:95" ht="7.5" customHeight="1">
      <c r="B84" s="2028" t="s">
        <v>359</v>
      </c>
      <c r="C84" s="2028"/>
      <c r="D84" s="2028"/>
      <c r="E84" s="2028"/>
      <c r="F84" s="2028"/>
      <c r="G84" s="2028"/>
      <c r="H84" s="2028"/>
      <c r="I84" s="2028"/>
      <c r="J84" s="2028"/>
      <c r="K84" s="2028"/>
      <c r="L84" s="2028"/>
      <c r="M84" s="2028"/>
      <c r="N84" s="2028"/>
      <c r="O84" s="2028"/>
      <c r="P84" s="2028"/>
      <c r="Q84" s="2028"/>
      <c r="R84" s="2028"/>
      <c r="S84" s="2028"/>
      <c r="T84" s="2028"/>
      <c r="U84" s="2028"/>
      <c r="V84" s="2028"/>
      <c r="W84" s="2028"/>
      <c r="X84" s="2028"/>
      <c r="Y84" s="2028"/>
      <c r="Z84" s="2028"/>
      <c r="AA84" s="2028"/>
      <c r="AB84" s="2028"/>
      <c r="AC84" s="2028"/>
      <c r="AD84" s="2028"/>
      <c r="AE84" s="2028"/>
      <c r="AF84" s="2028"/>
      <c r="AG84" s="2028"/>
      <c r="AH84" s="2028"/>
      <c r="AI84" s="2028"/>
      <c r="AJ84" s="2028"/>
      <c r="AK84" s="2028"/>
      <c r="AL84" s="2028"/>
      <c r="AM84" s="2028"/>
      <c r="AN84" s="2028"/>
      <c r="AO84" s="2028"/>
      <c r="AP84" s="2028"/>
      <c r="AQ84" s="2028"/>
      <c r="AR84" s="2028"/>
      <c r="AS84" s="2028"/>
      <c r="AT84" s="2028"/>
      <c r="AU84" s="2028"/>
      <c r="AV84" s="2028"/>
      <c r="AW84" s="2028"/>
      <c r="AX84" s="2028"/>
      <c r="AY84" s="2028"/>
      <c r="AZ84" s="2028"/>
      <c r="BA84" s="2028"/>
      <c r="BB84" s="2028"/>
      <c r="BC84" s="2028"/>
      <c r="BD84" s="2028"/>
      <c r="BE84" s="2028"/>
      <c r="BF84" s="2028"/>
      <c r="BG84" s="2028"/>
      <c r="BH84" s="2028"/>
      <c r="BI84" s="2028"/>
      <c r="BJ84" s="2028"/>
      <c r="BK84" s="2028"/>
      <c r="BL84" s="2028"/>
      <c r="BM84" s="2028"/>
      <c r="BN84" s="2028"/>
      <c r="BO84" s="2028"/>
      <c r="BP84" s="2028"/>
      <c r="BQ84" s="2028"/>
      <c r="BR84" s="2028"/>
      <c r="BS84" s="2028"/>
      <c r="BT84" s="2028"/>
      <c r="BU84" s="2028"/>
    </row>
    <row r="85" spans="2:95" ht="7.5" customHeight="1">
      <c r="B85" s="2028"/>
      <c r="C85" s="2028"/>
      <c r="D85" s="2028"/>
      <c r="E85" s="2028"/>
      <c r="F85" s="2028"/>
      <c r="G85" s="2028"/>
      <c r="H85" s="2028"/>
      <c r="I85" s="2028"/>
      <c r="J85" s="2028"/>
      <c r="K85" s="2028"/>
      <c r="L85" s="2028"/>
      <c r="M85" s="2028"/>
      <c r="N85" s="2028"/>
      <c r="O85" s="2028"/>
      <c r="P85" s="2028"/>
      <c r="Q85" s="2028"/>
      <c r="R85" s="2028"/>
      <c r="S85" s="2028"/>
      <c r="T85" s="2028"/>
      <c r="U85" s="2028"/>
      <c r="V85" s="2028"/>
      <c r="W85" s="2028"/>
      <c r="X85" s="2028"/>
      <c r="Y85" s="2028"/>
      <c r="Z85" s="2028"/>
      <c r="AA85" s="2028"/>
      <c r="AB85" s="2028"/>
      <c r="AC85" s="2028"/>
      <c r="AD85" s="2028"/>
      <c r="AE85" s="2028"/>
      <c r="AF85" s="2028"/>
      <c r="AG85" s="2028"/>
      <c r="AH85" s="2028"/>
      <c r="AI85" s="2028"/>
      <c r="AJ85" s="2028"/>
      <c r="AK85" s="2028"/>
      <c r="AL85" s="2028"/>
      <c r="AM85" s="2028"/>
      <c r="AN85" s="2028"/>
      <c r="AO85" s="2028"/>
      <c r="AP85" s="2028"/>
      <c r="AQ85" s="2028"/>
      <c r="AR85" s="2028"/>
      <c r="AS85" s="2028"/>
      <c r="AT85" s="2028"/>
      <c r="AU85" s="2028"/>
      <c r="AV85" s="2028"/>
      <c r="AW85" s="2028"/>
      <c r="AX85" s="2028"/>
      <c r="AY85" s="2028"/>
      <c r="AZ85" s="2028"/>
      <c r="BA85" s="2028"/>
      <c r="BB85" s="2028"/>
      <c r="BC85" s="2028"/>
      <c r="BD85" s="2028"/>
      <c r="BE85" s="2028"/>
      <c r="BF85" s="2028"/>
      <c r="BG85" s="2028"/>
      <c r="BH85" s="2028"/>
      <c r="BI85" s="2028"/>
      <c r="BJ85" s="2028"/>
      <c r="BK85" s="2028"/>
      <c r="BL85" s="2028"/>
      <c r="BM85" s="2028"/>
      <c r="BN85" s="2028"/>
      <c r="BO85" s="2028"/>
      <c r="BP85" s="2028"/>
      <c r="BQ85" s="2028"/>
      <c r="BR85" s="2028"/>
      <c r="BS85" s="2028"/>
      <c r="BT85" s="2028"/>
      <c r="BU85" s="2028"/>
    </row>
    <row r="86" spans="2:95" ht="7.5" customHeight="1">
      <c r="B86" s="360"/>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c r="AF86" s="360"/>
      <c r="AG86" s="360"/>
      <c r="AH86" s="360"/>
      <c r="AI86" s="360"/>
      <c r="AJ86" s="360"/>
      <c r="AK86" s="360"/>
      <c r="AL86" s="360"/>
      <c r="AM86" s="360"/>
      <c r="AN86" s="360"/>
      <c r="AO86" s="360"/>
      <c r="AP86" s="360"/>
      <c r="AQ86" s="360"/>
      <c r="AR86" s="360"/>
      <c r="AS86" s="360"/>
      <c r="AT86" s="360"/>
      <c r="AU86" s="360"/>
      <c r="AV86" s="360"/>
      <c r="AW86" s="360"/>
      <c r="AX86" s="360"/>
      <c r="AY86" s="360"/>
      <c r="AZ86" s="360"/>
      <c r="BA86" s="360"/>
      <c r="BB86" s="360"/>
      <c r="BC86" s="360"/>
      <c r="BD86" s="360"/>
      <c r="BE86" s="360"/>
      <c r="BF86" s="360"/>
      <c r="BG86" s="360"/>
      <c r="BH86" s="360"/>
      <c r="BI86" s="360"/>
      <c r="BJ86" s="360"/>
      <c r="BK86" s="360"/>
      <c r="BL86" s="360"/>
      <c r="BM86" s="360"/>
      <c r="BN86" s="360"/>
      <c r="BO86" s="360"/>
      <c r="BP86" s="360"/>
      <c r="BQ86" s="360"/>
      <c r="BR86" s="360"/>
      <c r="BS86" s="360"/>
      <c r="BT86" s="360"/>
      <c r="BU86" s="360"/>
    </row>
    <row r="87" spans="2:95" ht="12" customHeight="1">
      <c r="CB87" s="44"/>
      <c r="CC87" s="44"/>
      <c r="CD87" s="44"/>
      <c r="CE87" s="44"/>
      <c r="CF87" s="44"/>
      <c r="CG87" s="44"/>
      <c r="CH87" s="44"/>
      <c r="CI87" s="44"/>
      <c r="CJ87" s="44"/>
      <c r="CK87" s="44"/>
      <c r="CL87" s="44"/>
      <c r="CM87" s="44"/>
      <c r="CN87" s="44"/>
      <c r="CO87" s="44"/>
      <c r="CP87" s="44"/>
      <c r="CQ87" s="44"/>
    </row>
    <row r="88" spans="2:95" ht="12">
      <c r="B88" s="172" t="s">
        <v>165</v>
      </c>
      <c r="C88" s="168"/>
      <c r="D88" s="169"/>
      <c r="E88" s="170"/>
      <c r="F88" s="170"/>
      <c r="G88" s="170"/>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CB88" s="44"/>
      <c r="CC88" s="44"/>
      <c r="CD88" s="44"/>
      <c r="CE88" s="44"/>
      <c r="CF88" s="44"/>
      <c r="CG88" s="44"/>
      <c r="CH88" s="44"/>
      <c r="CI88" s="44"/>
      <c r="CJ88" s="44"/>
      <c r="CK88" s="44"/>
      <c r="CL88" s="44"/>
      <c r="CM88" s="44"/>
      <c r="CN88" s="44"/>
      <c r="CO88" s="44"/>
      <c r="CP88" s="44"/>
      <c r="CQ88" s="44"/>
    </row>
    <row r="89" spans="2:95" ht="10.5" customHeight="1">
      <c r="C89" s="33"/>
      <c r="D89" s="171" t="s">
        <v>11</v>
      </c>
      <c r="E89" s="170" t="s">
        <v>13</v>
      </c>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CB89" s="2002"/>
      <c r="CC89" s="2002"/>
      <c r="CD89" s="2002"/>
      <c r="CE89" s="2002"/>
      <c r="CF89" s="2002"/>
      <c r="CG89" s="2002"/>
      <c r="CH89" s="2002"/>
      <c r="CI89" s="2002"/>
      <c r="CJ89" s="2002"/>
      <c r="CK89" s="215"/>
      <c r="CL89" s="44"/>
      <c r="CM89" s="44"/>
      <c r="CN89" s="44"/>
      <c r="CO89" s="44"/>
      <c r="CP89" s="44"/>
      <c r="CQ89" s="44"/>
    </row>
    <row r="90" spans="2:95" ht="10.5" customHeight="1">
      <c r="C90" s="33"/>
      <c r="D90" s="171" t="s">
        <v>12</v>
      </c>
      <c r="E90" s="170" t="s">
        <v>44</v>
      </c>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W90" s="44"/>
      <c r="AX90" s="2003"/>
      <c r="AY90" s="2003"/>
      <c r="AZ90" s="2003"/>
      <c r="BA90" s="2003"/>
      <c r="BB90" s="2003"/>
      <c r="BC90" s="2003"/>
      <c r="BD90" s="2003"/>
      <c r="BE90" s="2003"/>
      <c r="BF90" s="2030"/>
      <c r="BG90" s="2030"/>
      <c r="BH90" s="2030"/>
      <c r="BI90" s="2030"/>
      <c r="BJ90" s="2030"/>
      <c r="BK90" s="60"/>
      <c r="BL90" s="60"/>
      <c r="BM90" s="60"/>
      <c r="BN90" s="60"/>
      <c r="BO90" s="60"/>
      <c r="BP90" s="60"/>
      <c r="BQ90" s="60"/>
      <c r="BR90" s="60"/>
      <c r="BS90" s="60"/>
      <c r="BT90" s="60"/>
      <c r="BU90" s="60"/>
      <c r="BV90" s="44"/>
      <c r="CB90" s="44"/>
      <c r="CC90" s="44"/>
      <c r="CD90" s="44"/>
      <c r="CE90" s="44"/>
      <c r="CF90" s="44"/>
      <c r="CG90" s="44"/>
      <c r="CH90" s="44"/>
      <c r="CI90" s="44"/>
      <c r="CJ90" s="44"/>
      <c r="CK90" s="44"/>
      <c r="CL90" s="44"/>
      <c r="CM90" s="44"/>
      <c r="CN90" s="44"/>
      <c r="CO90" s="44"/>
      <c r="CP90" s="44"/>
      <c r="CQ90" s="44"/>
    </row>
    <row r="91" spans="2:95" ht="4.5" customHeight="1">
      <c r="C91" s="56"/>
      <c r="D91" s="57"/>
      <c r="E91" s="59"/>
      <c r="F91" s="58"/>
      <c r="G91" s="58"/>
      <c r="CB91" s="44"/>
      <c r="CC91" s="44"/>
      <c r="CD91" s="44"/>
      <c r="CE91" s="44"/>
      <c r="CF91" s="44"/>
      <c r="CG91" s="44"/>
      <c r="CH91" s="44"/>
      <c r="CI91" s="44"/>
      <c r="CJ91" s="44"/>
      <c r="CK91" s="44"/>
      <c r="CL91" s="44"/>
      <c r="CM91" s="44"/>
      <c r="CN91" s="44"/>
      <c r="CO91" s="44"/>
      <c r="CP91" s="44"/>
      <c r="CQ91" s="44"/>
    </row>
    <row r="92" spans="2:95" ht="9" customHeight="1">
      <c r="C92" s="61"/>
      <c r="D92" s="62"/>
      <c r="E92" s="63"/>
      <c r="F92" s="63"/>
      <c r="G92" s="63"/>
      <c r="CB92" s="44"/>
      <c r="CC92" s="44"/>
      <c r="CD92" s="44"/>
      <c r="CE92" s="44"/>
      <c r="CF92" s="44"/>
      <c r="CG92" s="44"/>
      <c r="CH92" s="44"/>
      <c r="CI92" s="44"/>
      <c r="CJ92" s="44"/>
      <c r="CK92" s="44"/>
      <c r="CL92" s="44"/>
      <c r="CM92" s="44"/>
      <c r="CN92" s="44"/>
      <c r="CO92" s="44"/>
      <c r="CP92" s="44"/>
      <c r="CQ92" s="44"/>
    </row>
    <row r="93" spans="2:95" ht="9" customHeight="1">
      <c r="CB93" s="44"/>
      <c r="CC93" s="44"/>
      <c r="CD93" s="44"/>
      <c r="CE93" s="44"/>
      <c r="CF93" s="44"/>
      <c r="CG93" s="44"/>
      <c r="CH93" s="44"/>
      <c r="CI93" s="44"/>
      <c r="CJ93" s="44"/>
      <c r="CK93" s="44"/>
      <c r="CL93" s="44"/>
      <c r="CM93" s="44"/>
      <c r="CN93" s="44"/>
      <c r="CO93" s="44"/>
      <c r="CP93" s="44"/>
      <c r="CQ93" s="44"/>
    </row>
    <row r="94" spans="2:95" ht="9" customHeight="1">
      <c r="CB94" s="44"/>
      <c r="CC94" s="44"/>
      <c r="CD94" s="44"/>
      <c r="CE94" s="44"/>
      <c r="CF94" s="44"/>
      <c r="CG94" s="44"/>
      <c r="CH94" s="44"/>
      <c r="CI94" s="44"/>
      <c r="CJ94" s="44"/>
      <c r="CK94" s="44"/>
      <c r="CL94" s="44"/>
      <c r="CM94" s="44"/>
      <c r="CN94" s="44"/>
      <c r="CO94" s="44"/>
      <c r="CP94" s="44"/>
      <c r="CQ94" s="44"/>
    </row>
    <row r="95" spans="2:95" ht="9" customHeight="1">
      <c r="CB95" s="44"/>
      <c r="CC95" s="44"/>
      <c r="CD95" s="44"/>
      <c r="CE95" s="44"/>
      <c r="CF95" s="44"/>
      <c r="CG95" s="44"/>
      <c r="CH95" s="44"/>
      <c r="CI95" s="44"/>
      <c r="CJ95" s="44"/>
      <c r="CK95" s="44"/>
      <c r="CL95" s="44"/>
      <c r="CM95" s="44"/>
      <c r="CN95" s="44"/>
      <c r="CO95" s="44"/>
      <c r="CP95" s="44"/>
      <c r="CQ95" s="44"/>
    </row>
    <row r="96" spans="2:95" ht="9" customHeight="1">
      <c r="CB96" s="44"/>
      <c r="CC96" s="44"/>
      <c r="CD96" s="44"/>
      <c r="CE96" s="44"/>
      <c r="CF96" s="44"/>
      <c r="CG96" s="44"/>
      <c r="CH96" s="44"/>
      <c r="CI96" s="44"/>
      <c r="CJ96" s="44"/>
      <c r="CK96" s="44"/>
      <c r="CL96" s="44"/>
      <c r="CM96" s="44"/>
      <c r="CN96" s="44"/>
      <c r="CO96" s="44"/>
      <c r="CP96" s="44"/>
      <c r="CQ96" s="44"/>
    </row>
  </sheetData>
  <sheetProtection algorithmName="SHA-512" hashValue="gHLrQT8cIa390EbjYifR2JvqLIwz3iodEUdpznDavySdrdUs0CVLYPMLgWeuOfb4N8Ph9zpegYaj+yw4Thsi5w==" saltValue="QsaRk1/4CiPVJnh0cC7KnQ==" spinCount="100000" sheet="1" objects="1" scenarios="1" selectLockedCells="1"/>
  <mergeCells count="65">
    <mergeCell ref="A2:A5"/>
    <mergeCell ref="BB3:BK4"/>
    <mergeCell ref="AW6:BA7"/>
    <mergeCell ref="BJ6:BK7"/>
    <mergeCell ref="BB6:BF7"/>
    <mergeCell ref="BG6:BI7"/>
    <mergeCell ref="CM4:CR5"/>
    <mergeCell ref="CM7:CR9"/>
    <mergeCell ref="BL3:BM4"/>
    <mergeCell ref="BN3:BO4"/>
    <mergeCell ref="BT3:BU4"/>
    <mergeCell ref="BR3:BS4"/>
    <mergeCell ref="BP3:BQ4"/>
    <mergeCell ref="BT6:BU7"/>
    <mergeCell ref="BL6:BN7"/>
    <mergeCell ref="BQ6:BS7"/>
    <mergeCell ref="BL9:BU10"/>
    <mergeCell ref="CA58:CJ60"/>
    <mergeCell ref="Q54:AD60"/>
    <mergeCell ref="AF56:BT60"/>
    <mergeCell ref="D54:O55"/>
    <mergeCell ref="D45:O47"/>
    <mergeCell ref="B52:AD53"/>
    <mergeCell ref="D42:O44"/>
    <mergeCell ref="D39:O41"/>
    <mergeCell ref="G57:P58"/>
    <mergeCell ref="X45:Z47"/>
    <mergeCell ref="AJ54:BT55"/>
    <mergeCell ref="BL39:BU41"/>
    <mergeCell ref="D57:F58"/>
    <mergeCell ref="Q45:W47"/>
    <mergeCell ref="AA45:BK47"/>
    <mergeCell ref="BL42:BU47"/>
    <mergeCell ref="Q39:BK41"/>
    <mergeCell ref="Q42:BK44"/>
    <mergeCell ref="AE54:AH55"/>
    <mergeCell ref="CA33:CI37"/>
    <mergeCell ref="BO6:BP7"/>
    <mergeCell ref="C30:BU31"/>
    <mergeCell ref="AL35:BU37"/>
    <mergeCell ref="B33:P34"/>
    <mergeCell ref="C12:BU13"/>
    <mergeCell ref="Y35:AJ37"/>
    <mergeCell ref="D35:O37"/>
    <mergeCell ref="C15:BU29"/>
    <mergeCell ref="S35:T37"/>
    <mergeCell ref="U35:V37"/>
    <mergeCell ref="W35:X37"/>
    <mergeCell ref="Q35:R37"/>
    <mergeCell ref="CB89:CJ89"/>
    <mergeCell ref="AX90:BE90"/>
    <mergeCell ref="O70:BR72"/>
    <mergeCell ref="Q61:AD67"/>
    <mergeCell ref="AE61:AH62"/>
    <mergeCell ref="AJ61:BT62"/>
    <mergeCell ref="AF63:BT67"/>
    <mergeCell ref="G61:P62"/>
    <mergeCell ref="B75:BU76"/>
    <mergeCell ref="B78:BU79"/>
    <mergeCell ref="B84:BU85"/>
    <mergeCell ref="D61:F62"/>
    <mergeCell ref="G65:P66"/>
    <mergeCell ref="D65:F66"/>
    <mergeCell ref="B81:BU82"/>
    <mergeCell ref="BF90:BJ90"/>
  </mergeCells>
  <phoneticPr fontId="1"/>
  <dataValidations count="7">
    <dataValidation imeMode="on" allowBlank="1" showInputMessage="1" showErrorMessage="1" sqref="AF56:BT60 X45 AF63:BT67" xr:uid="{00000000-0002-0000-0100-000000000000}"/>
    <dataValidation type="list" allowBlank="1" showInputMessage="1" showErrorMessage="1" sqref="D61:F62 D57:F58 D65:F66" xr:uid="{00000000-0002-0000-0100-000002000000}">
      <formula1>"■,□"</formula1>
    </dataValidation>
    <dataValidation imeMode="fullKatakana" allowBlank="1" showInputMessage="1" showErrorMessage="1" sqref="AJ54:BT55 AJ61:BT62" xr:uid="{00000000-0002-0000-0100-000003000000}"/>
    <dataValidation type="list" imeMode="halfAlpha" allowBlank="1" showInputMessage="1" sqref="BR3:BS4 BL3:BM4" xr:uid="{86011B40-FEEF-4009-96DF-588ED78AF958}">
      <formula1>$CU$4:$CU$13</formula1>
    </dataValidation>
    <dataValidation type="list" allowBlank="1" showInputMessage="1" sqref="BN3:BQ4 BT3:BU4 S35:X37" xr:uid="{80D2F155-1329-4957-997C-6FA69F48D707}">
      <formula1>$CU$4:$CU$13</formula1>
    </dataValidation>
    <dataValidation type="list" allowBlank="1" showInputMessage="1" showErrorMessage="1" sqref="BL6:BN7" xr:uid="{9DA7ED57-FA6C-40A3-8F0B-7389D61AE909}">
      <formula1>"2,3,4"</formula1>
    </dataValidation>
    <dataValidation type="list" allowBlank="1" showInputMessage="1" showErrorMessage="1" sqref="BQ6:BS7" xr:uid="{59CD1FAC-910F-49E0-8375-880FB38E664C}">
      <formula1>$CV$2:$CV$32</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5E025-09F9-4257-A939-734D7C62F2A6}">
  <sheetPr>
    <tabColor rgb="FFFFFF00"/>
    <pageSetUpPr fitToPage="1"/>
  </sheetPr>
  <dimension ref="A1:ER129"/>
  <sheetViews>
    <sheetView showGridLines="0" view="pageBreakPreview" zoomScale="96" zoomScaleNormal="100" zoomScaleSheetLayoutView="96" workbookViewId="0">
      <selection activeCell="BD65" sqref="BD65:BK67"/>
    </sheetView>
  </sheetViews>
  <sheetFormatPr defaultColWidth="1.25" defaultRowHeight="9" customHeight="1"/>
  <cols>
    <col min="1" max="1" width="5.75" style="32" customWidth="1"/>
    <col min="2" max="74" width="1.25" style="32"/>
    <col min="75" max="76" width="1.25" style="32" hidden="1" customWidth="1"/>
    <col min="77" max="83" width="5.625" style="32" hidden="1" customWidth="1"/>
    <col min="84" max="84" width="11.25" style="32" hidden="1" customWidth="1"/>
    <col min="85" max="85" width="10" style="32" hidden="1" customWidth="1"/>
    <col min="86" max="87" width="5.625" style="32" hidden="1" customWidth="1"/>
    <col min="88" max="88" width="8.375" style="921" hidden="1" customWidth="1"/>
    <col min="89" max="89" width="5.625" style="32" hidden="1" customWidth="1"/>
    <col min="90" max="90" width="7.875" style="921" hidden="1" customWidth="1"/>
    <col min="91" max="91" width="5.625" style="32" hidden="1" customWidth="1"/>
    <col min="92" max="92" width="7.5" style="921" hidden="1" customWidth="1"/>
    <col min="93" max="93" width="7.75" style="921" hidden="1" customWidth="1"/>
    <col min="94" max="131" width="5.625" style="32" hidden="1" customWidth="1"/>
    <col min="132" max="134" width="1.25" style="32" hidden="1" customWidth="1"/>
    <col min="135" max="135" width="0" style="32" hidden="1" customWidth="1"/>
    <col min="136" max="16384" width="1.25" style="32"/>
  </cols>
  <sheetData>
    <row r="1" spans="1:93" ht="34.9" customHeight="1">
      <c r="CD1" s="32" t="s">
        <v>225</v>
      </c>
      <c r="CE1" s="32" t="s">
        <v>226</v>
      </c>
      <c r="CJ1" s="839"/>
    </row>
    <row r="2" spans="1:93" s="184" customFormat="1" ht="9.9499999999999993" customHeight="1">
      <c r="A2" s="32"/>
      <c r="CC2" s="217"/>
      <c r="CJ2" s="780"/>
      <c r="CL2" s="780"/>
      <c r="CN2" s="780"/>
      <c r="CO2" s="780"/>
    </row>
    <row r="3" spans="1:93" s="184" customFormat="1" ht="8.1" customHeight="1">
      <c r="A3" s="2171" t="s">
        <v>307</v>
      </c>
      <c r="D3" s="2186" t="s">
        <v>114</v>
      </c>
      <c r="E3" s="2186"/>
      <c r="F3" s="2186"/>
      <c r="G3" s="2186"/>
      <c r="H3" s="2186"/>
      <c r="I3" s="2186"/>
      <c r="J3" s="2186"/>
      <c r="K3" s="2186"/>
      <c r="L3" s="2186"/>
      <c r="M3" s="2186"/>
      <c r="N3" s="2187" t="str">
        <f>'様式２(ゼロ・エネ型 BELS用)'!CM7</f>
        <v>0562</v>
      </c>
      <c r="O3" s="2187"/>
      <c r="P3" s="2187"/>
      <c r="Q3" s="2187"/>
      <c r="R3" s="2187"/>
      <c r="S3" s="2187"/>
      <c r="T3" s="2187"/>
      <c r="U3" s="2187"/>
      <c r="V3" s="922"/>
      <c r="W3" s="2188">
        <f>'様式２(ゼロ・エネ型 BELS用)'!AF56</f>
        <v>0</v>
      </c>
      <c r="X3" s="2189"/>
      <c r="Y3" s="2189"/>
      <c r="Z3" s="2189"/>
      <c r="AA3" s="2189"/>
      <c r="AB3" s="2189"/>
      <c r="AC3" s="2189"/>
      <c r="AD3" s="2189"/>
      <c r="AE3" s="2189"/>
      <c r="AF3" s="2189"/>
      <c r="AG3" s="2189"/>
      <c r="AH3" s="2189"/>
      <c r="AI3" s="2189"/>
      <c r="AJ3" s="2189"/>
      <c r="AK3" s="2189"/>
      <c r="AL3" s="2189"/>
      <c r="AM3" s="2189"/>
      <c r="AN3" s="2189"/>
      <c r="AO3" s="2189"/>
      <c r="AP3" s="2189"/>
      <c r="AQ3" s="2189"/>
      <c r="AR3" s="2189"/>
      <c r="AS3" s="2189"/>
      <c r="AT3" s="2189"/>
      <c r="AU3" s="2189"/>
      <c r="AV3" s="2189"/>
      <c r="AW3" s="2189"/>
      <c r="AX3" s="2189"/>
      <c r="AY3" s="2189"/>
      <c r="AZ3" s="2189"/>
      <c r="BA3" s="2189"/>
      <c r="BB3" s="2189"/>
      <c r="BC3" s="2189"/>
      <c r="BD3" s="2189"/>
      <c r="BE3" s="2189"/>
      <c r="BF3" s="2189"/>
      <c r="BG3" s="2189"/>
      <c r="BH3" s="2189"/>
      <c r="BI3" s="2189"/>
      <c r="BJ3" s="2189"/>
      <c r="BK3" s="2189"/>
      <c r="BL3" s="2189"/>
      <c r="BM3" s="2189"/>
      <c r="BN3" s="2189"/>
      <c r="BP3" s="923"/>
      <c r="BQ3" s="924"/>
      <c r="BR3" s="924"/>
      <c r="BS3" s="924"/>
      <c r="BT3" s="924"/>
      <c r="BU3" s="924"/>
      <c r="BV3" s="924"/>
      <c r="CH3" s="184">
        <v>1</v>
      </c>
      <c r="CJ3" s="780"/>
      <c r="CL3" s="780"/>
      <c r="CN3" s="780"/>
      <c r="CO3" s="780"/>
    </row>
    <row r="4" spans="1:93" s="184" customFormat="1" ht="8.1" customHeight="1">
      <c r="A4" s="2171"/>
      <c r="D4" s="2186"/>
      <c r="E4" s="2186"/>
      <c r="F4" s="2186"/>
      <c r="G4" s="2186"/>
      <c r="H4" s="2186"/>
      <c r="I4" s="2186"/>
      <c r="J4" s="2186"/>
      <c r="K4" s="2186"/>
      <c r="L4" s="2186"/>
      <c r="M4" s="2186"/>
      <c r="N4" s="2187"/>
      <c r="O4" s="2187"/>
      <c r="P4" s="2187"/>
      <c r="Q4" s="2187"/>
      <c r="R4" s="2187"/>
      <c r="S4" s="2187"/>
      <c r="T4" s="2187"/>
      <c r="U4" s="2187"/>
      <c r="V4" s="922"/>
      <c r="W4" s="2189"/>
      <c r="X4" s="2189"/>
      <c r="Y4" s="2189"/>
      <c r="Z4" s="2189"/>
      <c r="AA4" s="2189"/>
      <c r="AB4" s="2189"/>
      <c r="AC4" s="2189"/>
      <c r="AD4" s="2189"/>
      <c r="AE4" s="2189"/>
      <c r="AF4" s="2189"/>
      <c r="AG4" s="2189"/>
      <c r="AH4" s="2189"/>
      <c r="AI4" s="2189"/>
      <c r="AJ4" s="2189"/>
      <c r="AK4" s="2189"/>
      <c r="AL4" s="2189"/>
      <c r="AM4" s="2189"/>
      <c r="AN4" s="2189"/>
      <c r="AO4" s="2189"/>
      <c r="AP4" s="2189"/>
      <c r="AQ4" s="2189"/>
      <c r="AR4" s="2189"/>
      <c r="AS4" s="2189"/>
      <c r="AT4" s="2189"/>
      <c r="AU4" s="2189"/>
      <c r="AV4" s="2189"/>
      <c r="AW4" s="2189"/>
      <c r="AX4" s="2189"/>
      <c r="AY4" s="2189"/>
      <c r="AZ4" s="2189"/>
      <c r="BA4" s="2189"/>
      <c r="BB4" s="2189"/>
      <c r="BC4" s="2189"/>
      <c r="BD4" s="2189"/>
      <c r="BE4" s="2189"/>
      <c r="BF4" s="2189"/>
      <c r="BG4" s="2189"/>
      <c r="BH4" s="2189"/>
      <c r="BI4" s="2189"/>
      <c r="BJ4" s="2189"/>
      <c r="BK4" s="2189"/>
      <c r="BL4" s="2189"/>
      <c r="BM4" s="2189"/>
      <c r="BN4" s="2189"/>
      <c r="BP4" s="924"/>
      <c r="BQ4" s="924"/>
      <c r="BR4" s="924"/>
      <c r="BS4" s="924"/>
      <c r="BT4" s="924"/>
      <c r="BU4" s="924"/>
      <c r="BV4" s="924"/>
      <c r="CH4" s="184">
        <v>2</v>
      </c>
      <c r="CJ4" s="780"/>
      <c r="CL4" s="780"/>
      <c r="CN4" s="780"/>
      <c r="CO4" s="780"/>
    </row>
    <row r="5" spans="1:93" s="184" customFormat="1" ht="4.9000000000000004" customHeight="1">
      <c r="A5" s="2171"/>
      <c r="D5" s="917"/>
      <c r="E5" s="917"/>
      <c r="F5" s="917"/>
      <c r="G5" s="917"/>
      <c r="H5" s="917"/>
      <c r="I5" s="917"/>
      <c r="J5" s="917"/>
      <c r="K5" s="917"/>
      <c r="L5" s="917"/>
      <c r="M5" s="917"/>
      <c r="N5" s="298"/>
      <c r="O5" s="298"/>
      <c r="P5" s="298"/>
      <c r="Q5" s="298"/>
      <c r="R5" s="298"/>
      <c r="S5" s="298"/>
      <c r="T5" s="298"/>
      <c r="U5" s="298"/>
      <c r="V5" s="297"/>
      <c r="W5" s="297"/>
      <c r="X5" s="297"/>
      <c r="Y5" s="297"/>
      <c r="Z5" s="297"/>
      <c r="AA5" s="297"/>
      <c r="AB5" s="297"/>
      <c r="AC5" s="297"/>
      <c r="AD5" s="298"/>
      <c r="AE5" s="298"/>
      <c r="AF5" s="298"/>
      <c r="AG5" s="298"/>
      <c r="AH5" s="298"/>
      <c r="AI5" s="185"/>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c r="BK5" s="298"/>
      <c r="BL5" s="298"/>
      <c r="BM5" s="298"/>
      <c r="BN5" s="298"/>
      <c r="BP5" s="924"/>
      <c r="BQ5" s="924"/>
      <c r="BR5" s="924"/>
      <c r="BS5" s="924"/>
      <c r="BT5" s="924"/>
      <c r="BU5" s="924"/>
      <c r="BV5" s="924"/>
      <c r="CG5" s="184">
        <v>1</v>
      </c>
      <c r="CH5" s="184">
        <v>3</v>
      </c>
      <c r="CJ5" s="780"/>
      <c r="CL5" s="780"/>
      <c r="CN5" s="780"/>
      <c r="CO5" s="780"/>
    </row>
    <row r="6" spans="1:93" ht="4.9000000000000004" customHeight="1">
      <c r="A6" s="2171"/>
      <c r="C6" s="81"/>
      <c r="D6" s="81"/>
      <c r="E6" s="81"/>
      <c r="Y6" s="921"/>
      <c r="Z6" s="921"/>
      <c r="AA6" s="921"/>
      <c r="AB6" s="921"/>
      <c r="AC6" s="921"/>
      <c r="AD6" s="921"/>
      <c r="AE6" s="921"/>
      <c r="AF6" s="921"/>
      <c r="AG6" s="840"/>
      <c r="AH6" s="840"/>
      <c r="AI6" s="840"/>
      <c r="AJ6" s="840"/>
      <c r="AK6" s="840"/>
      <c r="AL6" s="840"/>
      <c r="AM6" s="840"/>
      <c r="AN6" s="840"/>
      <c r="AO6" s="840"/>
      <c r="AP6" s="840"/>
      <c r="AQ6" s="840"/>
      <c r="AR6" s="840"/>
      <c r="AS6" s="840"/>
      <c r="AT6" s="840"/>
      <c r="AU6" s="840"/>
      <c r="AV6" s="920"/>
      <c r="AW6" s="920"/>
      <c r="AX6" s="920"/>
      <c r="AY6" s="920"/>
      <c r="AZ6" s="920"/>
      <c r="BA6" s="920"/>
      <c r="BB6" s="920"/>
      <c r="BC6" s="920"/>
      <c r="BD6" s="920"/>
      <c r="BE6" s="920"/>
      <c r="BF6" s="920"/>
      <c r="BG6" s="920"/>
      <c r="BH6" s="920"/>
      <c r="BI6" s="920"/>
      <c r="BJ6" s="920"/>
      <c r="BK6" s="920"/>
      <c r="BL6" s="920"/>
      <c r="BM6" s="920"/>
      <c r="BN6" s="920"/>
      <c r="BO6" s="920"/>
      <c r="BP6" s="920"/>
      <c r="BQ6" s="920"/>
      <c r="BR6" s="920"/>
      <c r="BS6" s="920"/>
      <c r="BT6" s="920"/>
      <c r="BU6" s="920"/>
      <c r="CG6" s="184">
        <v>2</v>
      </c>
      <c r="CH6" s="184">
        <v>4</v>
      </c>
    </row>
    <row r="7" spans="1:93" ht="9" customHeight="1">
      <c r="A7" s="2171"/>
      <c r="D7" s="1059"/>
      <c r="E7" s="1059"/>
      <c r="F7" s="1059"/>
      <c r="G7" s="1059"/>
      <c r="H7" s="1059"/>
      <c r="I7" s="1059"/>
      <c r="J7" s="1059"/>
      <c r="K7" s="1059"/>
      <c r="L7" s="1059"/>
      <c r="M7" s="1059"/>
      <c r="N7" s="1059"/>
      <c r="O7" s="1059"/>
      <c r="P7" s="1059"/>
      <c r="Q7" s="1059"/>
      <c r="R7" s="2388" t="s">
        <v>221</v>
      </c>
      <c r="S7" s="2388"/>
      <c r="T7" s="2388"/>
      <c r="U7" s="2388"/>
      <c r="V7" s="2388"/>
      <c r="W7" s="2388"/>
      <c r="X7" s="2388"/>
      <c r="Y7" s="2388"/>
      <c r="Z7" s="2388"/>
      <c r="AA7" s="2388"/>
      <c r="AB7" s="2388"/>
      <c r="AC7" s="2388"/>
      <c r="AD7" s="2388"/>
      <c r="AE7" s="2388"/>
      <c r="AF7" s="2388"/>
      <c r="AG7" s="2388"/>
      <c r="AH7" s="2388"/>
      <c r="AI7" s="2388"/>
      <c r="AJ7" s="2388"/>
      <c r="AK7" s="2388"/>
      <c r="AL7" s="2388"/>
      <c r="AM7" s="2388"/>
      <c r="AN7" s="2388"/>
      <c r="AO7" s="2388"/>
      <c r="AP7" s="2388"/>
      <c r="AQ7" s="2388"/>
      <c r="AR7" s="2388"/>
      <c r="AS7" s="2388"/>
      <c r="AT7" s="2388"/>
      <c r="AU7" s="2388"/>
      <c r="AV7" s="2388"/>
      <c r="AW7" s="2388"/>
      <c r="AX7" s="2388"/>
      <c r="AY7" s="2388"/>
      <c r="AZ7" s="2388"/>
      <c r="BA7" s="2388"/>
      <c r="BB7" s="2388"/>
      <c r="BC7" s="2388"/>
      <c r="BD7" s="2388"/>
      <c r="BE7" s="2388"/>
      <c r="BF7" s="2388"/>
      <c r="BG7" s="2388"/>
      <c r="BH7" s="2388"/>
      <c r="BI7" s="1059"/>
      <c r="BJ7" s="1059"/>
      <c r="BK7" s="1059"/>
      <c r="BL7" s="1059"/>
      <c r="BM7" s="1059"/>
      <c r="BN7" s="1059"/>
      <c r="BO7" s="1059"/>
      <c r="BP7" s="1059"/>
      <c r="BQ7" s="1059"/>
      <c r="BR7" s="1059"/>
      <c r="BS7" s="1059"/>
      <c r="BT7" s="1059"/>
      <c r="BU7" s="1059"/>
      <c r="CG7" s="184">
        <v>3</v>
      </c>
      <c r="CH7" s="184">
        <v>5</v>
      </c>
      <c r="CI7" s="363"/>
    </row>
    <row r="8" spans="1:93" ht="9" customHeight="1">
      <c r="C8" s="1059"/>
      <c r="D8" s="1059"/>
      <c r="E8" s="1059"/>
      <c r="F8" s="1059"/>
      <c r="G8" s="1059"/>
      <c r="H8" s="1059"/>
      <c r="I8" s="1059"/>
      <c r="J8" s="1059"/>
      <c r="K8" s="1059"/>
      <c r="L8" s="1059"/>
      <c r="M8" s="1059"/>
      <c r="N8" s="1059"/>
      <c r="O8" s="1059"/>
      <c r="P8" s="1059"/>
      <c r="Q8" s="1059"/>
      <c r="R8" s="2388"/>
      <c r="S8" s="2388"/>
      <c r="T8" s="2388"/>
      <c r="U8" s="2388"/>
      <c r="V8" s="2388"/>
      <c r="W8" s="2388"/>
      <c r="X8" s="2388"/>
      <c r="Y8" s="2388"/>
      <c r="Z8" s="2388"/>
      <c r="AA8" s="2388"/>
      <c r="AB8" s="2388"/>
      <c r="AC8" s="2388"/>
      <c r="AD8" s="2388"/>
      <c r="AE8" s="2388"/>
      <c r="AF8" s="2388"/>
      <c r="AG8" s="2388"/>
      <c r="AH8" s="2388"/>
      <c r="AI8" s="2388"/>
      <c r="AJ8" s="2388"/>
      <c r="AK8" s="2388"/>
      <c r="AL8" s="2388"/>
      <c r="AM8" s="2388"/>
      <c r="AN8" s="2388"/>
      <c r="AO8" s="2388"/>
      <c r="AP8" s="2388"/>
      <c r="AQ8" s="2388"/>
      <c r="AR8" s="2388"/>
      <c r="AS8" s="2388"/>
      <c r="AT8" s="2388"/>
      <c r="AU8" s="2388"/>
      <c r="AV8" s="2388"/>
      <c r="AW8" s="2388"/>
      <c r="AX8" s="2388"/>
      <c r="AY8" s="2388"/>
      <c r="AZ8" s="2388"/>
      <c r="BA8" s="2388"/>
      <c r="BB8" s="2388"/>
      <c r="BC8" s="2388"/>
      <c r="BD8" s="2388"/>
      <c r="BE8" s="2388"/>
      <c r="BF8" s="2388"/>
      <c r="BG8" s="2388"/>
      <c r="BH8" s="2388"/>
      <c r="BI8" s="1059"/>
      <c r="BJ8" s="1059"/>
      <c r="BK8" s="1059"/>
      <c r="BL8" s="1059"/>
      <c r="BM8" s="2389" t="s">
        <v>849</v>
      </c>
      <c r="BN8" s="2390"/>
      <c r="BO8" s="2390"/>
      <c r="BP8" s="2390"/>
      <c r="BQ8" s="2390"/>
      <c r="BR8" s="2390"/>
      <c r="BS8" s="2390"/>
      <c r="BT8" s="2391"/>
      <c r="BU8" s="1059"/>
      <c r="CG8" s="184">
        <v>4</v>
      </c>
      <c r="CH8" s="184">
        <v>6</v>
      </c>
      <c r="CI8" s="363"/>
    </row>
    <row r="9" spans="1:93" ht="12" customHeight="1">
      <c r="C9" s="2190" t="s">
        <v>68</v>
      </c>
      <c r="D9" s="2190"/>
      <c r="E9" s="2190"/>
      <c r="F9" s="2190"/>
      <c r="G9" s="2190"/>
      <c r="H9" s="2190"/>
      <c r="I9" s="2190"/>
      <c r="J9" s="2190"/>
      <c r="K9" s="2190"/>
      <c r="L9" s="2190"/>
      <c r="M9" s="2190"/>
      <c r="N9" s="2190"/>
      <c r="O9" s="2190"/>
      <c r="P9" s="2190"/>
      <c r="Q9" s="2190"/>
      <c r="R9" s="2190"/>
      <c r="S9" s="2190"/>
      <c r="T9" s="2190"/>
      <c r="U9" s="2190"/>
      <c r="V9" s="2190"/>
      <c r="BM9" s="2392"/>
      <c r="BN9" s="2393"/>
      <c r="BO9" s="2393"/>
      <c r="BP9" s="2393"/>
      <c r="BQ9" s="2393"/>
      <c r="BR9" s="2393"/>
      <c r="BS9" s="2393"/>
      <c r="BT9" s="2394"/>
      <c r="CG9" s="184">
        <v>5</v>
      </c>
      <c r="CH9" s="184">
        <v>7</v>
      </c>
      <c r="CI9" s="363"/>
    </row>
    <row r="10" spans="1:93" ht="9.9499999999999993" customHeight="1" thickBot="1">
      <c r="C10" s="2190"/>
      <c r="D10" s="2190"/>
      <c r="E10" s="2190"/>
      <c r="F10" s="2190"/>
      <c r="G10" s="2190"/>
      <c r="H10" s="2190"/>
      <c r="I10" s="2190"/>
      <c r="J10" s="2190"/>
      <c r="K10" s="2190"/>
      <c r="L10" s="2190"/>
      <c r="M10" s="2190"/>
      <c r="N10" s="2190"/>
      <c r="O10" s="2190"/>
      <c r="P10" s="2190"/>
      <c r="Q10" s="2190"/>
      <c r="R10" s="2190"/>
      <c r="S10" s="2190"/>
      <c r="T10" s="2190"/>
      <c r="U10" s="2190"/>
      <c r="V10" s="2190"/>
      <c r="CG10" s="184">
        <v>6</v>
      </c>
      <c r="CH10" s="184">
        <v>8</v>
      </c>
      <c r="CI10" s="363"/>
    </row>
    <row r="11" spans="1:93" ht="12" customHeight="1" thickBot="1">
      <c r="C11" s="2180" t="s">
        <v>51</v>
      </c>
      <c r="D11" s="2181"/>
      <c r="E11" s="2181"/>
      <c r="F11" s="2181"/>
      <c r="G11" s="2181"/>
      <c r="H11" s="2205">
        <v>3</v>
      </c>
      <c r="I11" s="2205"/>
      <c r="J11" s="2205"/>
      <c r="K11" s="2205"/>
      <c r="L11" s="2173" t="s">
        <v>3</v>
      </c>
      <c r="M11" s="2173"/>
      <c r="N11" s="2173"/>
      <c r="O11" s="2035"/>
      <c r="P11" s="2035"/>
      <c r="Q11" s="2035"/>
      <c r="R11" s="2035"/>
      <c r="S11" s="2173" t="s">
        <v>2</v>
      </c>
      <c r="T11" s="2173"/>
      <c r="U11" s="2173"/>
      <c r="V11" s="2035"/>
      <c r="W11" s="2035"/>
      <c r="X11" s="2035"/>
      <c r="Y11" s="2035"/>
      <c r="Z11" s="2200" t="s">
        <v>224</v>
      </c>
      <c r="AA11" s="2200"/>
      <c r="AB11" s="2201"/>
      <c r="AC11" s="364"/>
      <c r="AD11" s="364"/>
      <c r="AE11" s="365"/>
      <c r="AF11" s="365"/>
      <c r="AG11" s="365"/>
      <c r="AH11" s="365"/>
      <c r="AI11" s="365"/>
      <c r="AJ11" s="365"/>
      <c r="AK11" s="365"/>
      <c r="AL11" s="365"/>
      <c r="BB11" s="365"/>
      <c r="BC11" s="365"/>
      <c r="BD11" s="365"/>
      <c r="BE11" s="365"/>
      <c r="BF11" s="365"/>
      <c r="BG11" s="365"/>
      <c r="BH11" s="365"/>
      <c r="BI11" s="365"/>
      <c r="BJ11" s="365"/>
      <c r="BK11" s="365"/>
      <c r="BL11" s="365"/>
      <c r="BM11" s="365"/>
      <c r="BN11" s="365"/>
      <c r="CG11" s="184">
        <v>7</v>
      </c>
      <c r="CH11" s="184">
        <v>9</v>
      </c>
      <c r="CI11" s="363"/>
    </row>
    <row r="12" spans="1:93" ht="12" customHeight="1" thickBot="1">
      <c r="C12" s="2182"/>
      <c r="D12" s="2183"/>
      <c r="E12" s="2183"/>
      <c r="F12" s="2183"/>
      <c r="G12" s="2183"/>
      <c r="H12" s="2206"/>
      <c r="I12" s="2206"/>
      <c r="J12" s="2206"/>
      <c r="K12" s="2206"/>
      <c r="L12" s="2176"/>
      <c r="M12" s="2176"/>
      <c r="N12" s="2176"/>
      <c r="O12" s="2039"/>
      <c r="P12" s="2039"/>
      <c r="Q12" s="2039"/>
      <c r="R12" s="2039"/>
      <c r="S12" s="2176"/>
      <c r="T12" s="2176"/>
      <c r="U12" s="2176"/>
      <c r="V12" s="2039"/>
      <c r="W12" s="2039"/>
      <c r="X12" s="2039"/>
      <c r="Y12" s="2039"/>
      <c r="Z12" s="2202"/>
      <c r="AA12" s="2202"/>
      <c r="AB12" s="2203"/>
      <c r="AC12" s="925" t="s">
        <v>223</v>
      </c>
      <c r="AD12" s="364"/>
      <c r="AE12" s="365"/>
      <c r="AF12" s="365"/>
      <c r="AG12" s="365"/>
      <c r="AH12" s="365"/>
      <c r="AI12" s="365"/>
      <c r="AJ12" s="365"/>
      <c r="AK12" s="365"/>
      <c r="AL12" s="365"/>
      <c r="BA12" s="365"/>
      <c r="BB12" s="365"/>
      <c r="BC12" s="365"/>
      <c r="BD12" s="365"/>
      <c r="BE12" s="365"/>
      <c r="BF12" s="365"/>
      <c r="BG12" s="365"/>
      <c r="BH12" s="365"/>
      <c r="BI12" s="365"/>
      <c r="BJ12" s="365"/>
      <c r="BK12" s="365"/>
      <c r="BL12" s="365"/>
      <c r="BM12" s="365"/>
      <c r="BN12" s="365"/>
      <c r="CA12" s="926" t="str">
        <f>C11&amp;H11&amp;L11&amp;O11&amp;S11&amp;V11&amp;Z11</f>
        <v>令和3年月日</v>
      </c>
      <c r="CG12" s="184">
        <v>8</v>
      </c>
      <c r="CH12" s="184">
        <v>10</v>
      </c>
      <c r="CI12" s="363"/>
    </row>
    <row r="13" spans="1:93" ht="12.95" customHeight="1">
      <c r="C13" s="2204" t="s">
        <v>317</v>
      </c>
      <c r="D13" s="2204"/>
      <c r="E13" s="2204"/>
      <c r="F13" s="2204"/>
      <c r="G13" s="2204"/>
      <c r="H13" s="2204"/>
      <c r="I13" s="2204"/>
      <c r="J13" s="2204"/>
      <c r="K13" s="2204"/>
      <c r="L13" s="2204"/>
      <c r="M13" s="2204"/>
      <c r="N13" s="2204"/>
      <c r="O13" s="2204"/>
      <c r="P13" s="2204"/>
      <c r="Q13" s="2204"/>
      <c r="R13" s="2204"/>
      <c r="S13" s="2204"/>
      <c r="T13" s="2204"/>
      <c r="U13" s="2204"/>
      <c r="V13" s="2204"/>
      <c r="W13" s="2204"/>
      <c r="X13" s="2204"/>
      <c r="Y13" s="2204"/>
      <c r="Z13" s="2204"/>
      <c r="AA13" s="2204"/>
      <c r="AB13" s="2204"/>
      <c r="AC13" s="2204"/>
      <c r="AD13" s="2204"/>
      <c r="AE13" s="2204"/>
      <c r="AF13" s="2204"/>
      <c r="AG13" s="2204"/>
      <c r="AH13" s="2204"/>
      <c r="AI13" s="2204"/>
      <c r="AJ13" s="2204"/>
      <c r="AK13" s="2204"/>
      <c r="AL13" s="2204"/>
      <c r="AM13" s="2204"/>
      <c r="AN13" s="2204"/>
      <c r="AO13" s="2204"/>
      <c r="CG13" s="184">
        <v>9</v>
      </c>
      <c r="CH13" s="184">
        <v>11</v>
      </c>
      <c r="CI13" s="363"/>
    </row>
    <row r="14" spans="1:93" ht="9.9499999999999993" customHeight="1" thickBot="1">
      <c r="C14" s="2204"/>
      <c r="D14" s="2204"/>
      <c r="E14" s="2204"/>
      <c r="F14" s="2204"/>
      <c r="G14" s="2204"/>
      <c r="H14" s="2204"/>
      <c r="I14" s="2204"/>
      <c r="J14" s="2204"/>
      <c r="K14" s="2204"/>
      <c r="L14" s="2204"/>
      <c r="M14" s="2204"/>
      <c r="N14" s="2204"/>
      <c r="O14" s="2204"/>
      <c r="P14" s="2204"/>
      <c r="Q14" s="2204"/>
      <c r="R14" s="2204"/>
      <c r="S14" s="2204"/>
      <c r="T14" s="2204"/>
      <c r="U14" s="2204"/>
      <c r="V14" s="2204"/>
      <c r="W14" s="2204"/>
      <c r="X14" s="2204"/>
      <c r="Y14" s="2204"/>
      <c r="Z14" s="2204"/>
      <c r="AA14" s="2204"/>
      <c r="AB14" s="2204"/>
      <c r="AC14" s="2204"/>
      <c r="AD14" s="2204"/>
      <c r="AE14" s="2204"/>
      <c r="AF14" s="2204"/>
      <c r="AG14" s="2204"/>
      <c r="AH14" s="2204"/>
      <c r="AI14" s="2204"/>
      <c r="AJ14" s="2204"/>
      <c r="AK14" s="2204"/>
      <c r="AL14" s="2204"/>
      <c r="AM14" s="2204"/>
      <c r="AN14" s="2204"/>
      <c r="AO14" s="2204"/>
      <c r="CG14" s="184">
        <v>10</v>
      </c>
      <c r="CH14" s="184">
        <v>12</v>
      </c>
      <c r="CI14" s="363"/>
    </row>
    <row r="15" spans="1:93" ht="12" customHeight="1">
      <c r="C15" s="2180" t="s">
        <v>51</v>
      </c>
      <c r="D15" s="2181"/>
      <c r="E15" s="2181"/>
      <c r="F15" s="2181"/>
      <c r="G15" s="2181"/>
      <c r="H15" s="2205">
        <v>3</v>
      </c>
      <c r="I15" s="2205"/>
      <c r="J15" s="2205"/>
      <c r="K15" s="2205"/>
      <c r="L15" s="2173" t="s">
        <v>3</v>
      </c>
      <c r="M15" s="2173"/>
      <c r="N15" s="2173"/>
      <c r="O15" s="2035"/>
      <c r="P15" s="2035"/>
      <c r="Q15" s="2035"/>
      <c r="R15" s="2035"/>
      <c r="S15" s="2173" t="s">
        <v>2</v>
      </c>
      <c r="T15" s="2173"/>
      <c r="U15" s="2173"/>
      <c r="V15" s="2035"/>
      <c r="W15" s="2035"/>
      <c r="X15" s="2035"/>
      <c r="Y15" s="2035"/>
      <c r="Z15" s="2200" t="s">
        <v>224</v>
      </c>
      <c r="AA15" s="2200"/>
      <c r="AB15" s="2201"/>
      <c r="AC15" s="364"/>
      <c r="AD15" s="364"/>
      <c r="AE15" s="365"/>
      <c r="AF15" s="365"/>
      <c r="AG15" s="365"/>
      <c r="AH15" s="365"/>
      <c r="AI15" s="365"/>
      <c r="AJ15" s="365"/>
      <c r="AK15" s="365"/>
      <c r="AL15" s="365"/>
      <c r="BB15" s="365"/>
      <c r="BC15" s="365"/>
      <c r="BD15" s="365"/>
      <c r="BE15" s="365"/>
      <c r="BF15" s="365"/>
      <c r="BG15" s="365"/>
      <c r="BH15" s="365"/>
      <c r="BI15" s="365"/>
      <c r="BJ15" s="365"/>
      <c r="BK15" s="365"/>
      <c r="BL15" s="365"/>
      <c r="BM15" s="365"/>
      <c r="BN15" s="365"/>
      <c r="CG15" s="184">
        <v>11</v>
      </c>
      <c r="CH15" s="184">
        <v>13</v>
      </c>
      <c r="CI15" s="363"/>
    </row>
    <row r="16" spans="1:93" ht="12" customHeight="1" thickBot="1">
      <c r="C16" s="2182"/>
      <c r="D16" s="2183"/>
      <c r="E16" s="2183"/>
      <c r="F16" s="2183"/>
      <c r="G16" s="2183"/>
      <c r="H16" s="2206"/>
      <c r="I16" s="2206"/>
      <c r="J16" s="2206"/>
      <c r="K16" s="2206"/>
      <c r="L16" s="2176"/>
      <c r="M16" s="2176"/>
      <c r="N16" s="2176"/>
      <c r="O16" s="2039"/>
      <c r="P16" s="2039"/>
      <c r="Q16" s="2039"/>
      <c r="R16" s="2039"/>
      <c r="S16" s="2176"/>
      <c r="T16" s="2176"/>
      <c r="U16" s="2176"/>
      <c r="V16" s="2039"/>
      <c r="W16" s="2039"/>
      <c r="X16" s="2039"/>
      <c r="Y16" s="2039"/>
      <c r="Z16" s="2202"/>
      <c r="AA16" s="2202"/>
      <c r="AB16" s="2203"/>
      <c r="AC16" s="366"/>
      <c r="AD16" s="364"/>
      <c r="AE16" s="365"/>
      <c r="AF16" s="365"/>
      <c r="AG16" s="365"/>
      <c r="AH16" s="365"/>
      <c r="AI16" s="365"/>
      <c r="AJ16" s="365"/>
      <c r="AK16" s="365"/>
      <c r="AL16" s="365"/>
      <c r="BA16" s="365"/>
      <c r="BB16" s="365"/>
      <c r="BC16" s="365"/>
      <c r="BD16" s="365"/>
      <c r="BE16" s="365"/>
      <c r="BF16" s="365"/>
      <c r="BG16" s="365"/>
      <c r="BH16" s="365"/>
      <c r="BI16" s="365"/>
      <c r="BJ16" s="365"/>
      <c r="BK16" s="365"/>
      <c r="BL16" s="365"/>
      <c r="BM16" s="365"/>
      <c r="BN16" s="365"/>
      <c r="CA16" s="32" t="str">
        <f>C15&amp;H15&amp;L15&amp;O15&amp;S15&amp;V15&amp;Z15</f>
        <v>令和3年月日</v>
      </c>
      <c r="CG16" s="184">
        <v>12</v>
      </c>
      <c r="CH16" s="184">
        <v>14</v>
      </c>
      <c r="CI16" s="363"/>
    </row>
    <row r="17" spans="3:87" ht="12.95" customHeight="1">
      <c r="C17" s="2204" t="s">
        <v>368</v>
      </c>
      <c r="D17" s="2204"/>
      <c r="E17" s="2204"/>
      <c r="F17" s="2204"/>
      <c r="G17" s="2204"/>
      <c r="H17" s="2204"/>
      <c r="I17" s="2204"/>
      <c r="J17" s="2204"/>
      <c r="K17" s="2204"/>
      <c r="L17" s="2204"/>
      <c r="M17" s="2204"/>
      <c r="N17" s="2204"/>
      <c r="O17" s="2204"/>
      <c r="P17" s="2204"/>
      <c r="Q17" s="2204"/>
      <c r="R17" s="2204"/>
      <c r="S17" s="2204"/>
      <c r="T17" s="2204"/>
      <c r="U17" s="2204"/>
      <c r="V17" s="2204"/>
      <c r="W17" s="2204"/>
      <c r="X17" s="2204"/>
      <c r="Y17" s="2204"/>
      <c r="Z17" s="2204"/>
      <c r="AA17" s="2204"/>
      <c r="AB17" s="2204"/>
      <c r="AC17" s="2204"/>
      <c r="AD17" s="2204"/>
      <c r="AE17" s="2204"/>
      <c r="AF17" s="2204"/>
      <c r="AG17" s="2204"/>
      <c r="AH17" s="2204"/>
      <c r="AI17" s="2204"/>
      <c r="AJ17" s="2204"/>
      <c r="AK17" s="2204"/>
      <c r="AL17" s="2204"/>
      <c r="AM17" s="2204"/>
      <c r="AN17" s="2204"/>
      <c r="AO17" s="2204"/>
      <c r="AP17" s="2204"/>
      <c r="AQ17" s="2204"/>
      <c r="AR17" s="2204"/>
      <c r="AS17" s="2204"/>
      <c r="AT17" s="2204"/>
      <c r="AU17" s="2204"/>
      <c r="AV17" s="2204"/>
      <c r="AW17" s="2204"/>
      <c r="AX17" s="2204"/>
      <c r="AY17" s="2204"/>
      <c r="AZ17" s="2204"/>
      <c r="BA17" s="2204"/>
      <c r="BB17" s="2204"/>
      <c r="BC17" s="2204"/>
      <c r="BD17" s="2204"/>
      <c r="BE17" s="2204"/>
      <c r="BF17" s="2204"/>
      <c r="BG17" s="2204"/>
      <c r="BH17" s="2204"/>
      <c r="BI17" s="2204"/>
      <c r="BJ17" s="2204"/>
      <c r="BK17" s="2204"/>
      <c r="BL17" s="2204"/>
      <c r="BM17" s="2204"/>
      <c r="BN17" s="2204"/>
      <c r="BO17" s="2204"/>
      <c r="BP17" s="2204"/>
      <c r="BQ17" s="2204"/>
      <c r="BR17" s="2204"/>
      <c r="BS17" s="2204"/>
      <c r="BT17" s="2204"/>
      <c r="BU17" s="2204"/>
      <c r="CH17" s="184">
        <v>15</v>
      </c>
      <c r="CI17" s="363"/>
    </row>
    <row r="18" spans="3:87" ht="9.9499999999999993" customHeight="1" thickBot="1">
      <c r="C18" s="2213"/>
      <c r="D18" s="2213"/>
      <c r="E18" s="2213"/>
      <c r="F18" s="2213"/>
      <c r="G18" s="2213"/>
      <c r="H18" s="2213"/>
      <c r="I18" s="2213"/>
      <c r="J18" s="2213"/>
      <c r="K18" s="2213"/>
      <c r="L18" s="2213"/>
      <c r="M18" s="2213"/>
      <c r="N18" s="2213"/>
      <c r="O18" s="2213"/>
      <c r="P18" s="2213"/>
      <c r="Q18" s="2213"/>
      <c r="R18" s="2213"/>
      <c r="S18" s="2213"/>
      <c r="T18" s="2213"/>
      <c r="U18" s="2213"/>
      <c r="V18" s="2213"/>
      <c r="W18" s="2213"/>
      <c r="X18" s="2213"/>
      <c r="Y18" s="2213"/>
      <c r="Z18" s="2213"/>
      <c r="AA18" s="2213"/>
      <c r="AB18" s="2213"/>
      <c r="AC18" s="2213"/>
      <c r="AD18" s="2213"/>
      <c r="AE18" s="2213"/>
      <c r="AF18" s="2213"/>
      <c r="AG18" s="2213"/>
      <c r="AH18" s="2213"/>
      <c r="AI18" s="2213"/>
      <c r="AJ18" s="2213"/>
      <c r="AK18" s="2213"/>
      <c r="AL18" s="2213"/>
      <c r="AM18" s="2213"/>
      <c r="AN18" s="2213"/>
      <c r="AO18" s="2213"/>
      <c r="AP18" s="2213"/>
      <c r="AQ18" s="2213"/>
      <c r="AR18" s="2213"/>
      <c r="AS18" s="2213"/>
      <c r="AT18" s="2213"/>
      <c r="AU18" s="2213"/>
      <c r="AV18" s="2213"/>
      <c r="AW18" s="2213"/>
      <c r="AX18" s="2213"/>
      <c r="AY18" s="2213"/>
      <c r="AZ18" s="2213"/>
      <c r="BA18" s="2213"/>
      <c r="BB18" s="2213"/>
      <c r="BC18" s="2213"/>
      <c r="BD18" s="2213"/>
      <c r="BE18" s="2213"/>
      <c r="BF18" s="2213"/>
      <c r="BG18" s="2213"/>
      <c r="BH18" s="2213"/>
      <c r="BI18" s="2213"/>
      <c r="BJ18" s="2213"/>
      <c r="BK18" s="2213"/>
      <c r="BL18" s="2213"/>
      <c r="BM18" s="2213"/>
      <c r="BN18" s="2213"/>
      <c r="BO18" s="2213"/>
      <c r="BP18" s="2213"/>
      <c r="BQ18" s="2213"/>
      <c r="BR18" s="2213"/>
      <c r="BS18" s="2213"/>
      <c r="BT18" s="2213"/>
      <c r="BU18" s="2213"/>
      <c r="CH18" s="184">
        <v>16</v>
      </c>
      <c r="CI18" s="363"/>
    </row>
    <row r="19" spans="3:87" ht="24" customHeight="1">
      <c r="C19" s="424"/>
      <c r="D19" s="425"/>
      <c r="E19" s="2214" t="s">
        <v>19</v>
      </c>
      <c r="F19" s="2214"/>
      <c r="G19" s="2214"/>
      <c r="H19" s="2214"/>
      <c r="I19" s="425"/>
      <c r="J19" s="425"/>
      <c r="K19" s="2215" t="s">
        <v>354</v>
      </c>
      <c r="L19" s="2215"/>
      <c r="M19" s="2215"/>
      <c r="N19" s="2215"/>
      <c r="O19" s="2215"/>
      <c r="P19" s="2215"/>
      <c r="Q19" s="2215"/>
      <c r="R19" s="2215"/>
      <c r="S19" s="2215"/>
      <c r="T19" s="2215"/>
      <c r="U19" s="2216"/>
      <c r="V19" s="2216"/>
      <c r="W19" s="2216"/>
      <c r="X19" s="2216"/>
      <c r="Y19" s="2216"/>
      <c r="Z19" s="2216"/>
      <c r="AA19" s="2216"/>
      <c r="AB19" s="2216"/>
      <c r="AC19" s="2216"/>
      <c r="AD19" s="2216"/>
      <c r="AE19" s="2216"/>
      <c r="AF19" s="2216"/>
      <c r="AG19" s="2216"/>
      <c r="AH19" s="2216"/>
      <c r="AI19" s="2216"/>
      <c r="AJ19" s="2216"/>
      <c r="AK19" s="2216"/>
      <c r="AL19" s="2216"/>
      <c r="AM19" s="2216"/>
      <c r="AN19" s="2216"/>
      <c r="AO19" s="2216"/>
      <c r="AP19" s="2216"/>
      <c r="AQ19" s="2216"/>
      <c r="AR19" s="2216"/>
      <c r="AS19" s="2216"/>
      <c r="AT19" s="2216"/>
      <c r="AU19" s="2216"/>
      <c r="AV19" s="2216"/>
      <c r="AW19" s="2216"/>
      <c r="AX19" s="2216"/>
      <c r="AY19" s="2216"/>
      <c r="AZ19" s="2216"/>
      <c r="BA19" s="2216"/>
      <c r="BB19" s="2216"/>
      <c r="BC19" s="2216"/>
      <c r="BD19" s="2216"/>
      <c r="BE19" s="2216"/>
      <c r="BF19" s="2216"/>
      <c r="BG19" s="2216"/>
      <c r="BH19" s="2216"/>
      <c r="BI19" s="2216"/>
      <c r="BJ19" s="2216"/>
      <c r="BK19" s="2216"/>
      <c r="BL19" s="2216"/>
      <c r="BM19" s="2216"/>
      <c r="BN19" s="2216"/>
      <c r="BO19" s="2216"/>
      <c r="BP19" s="2216"/>
      <c r="BQ19" s="2216"/>
      <c r="BR19" s="914"/>
      <c r="BS19" s="914"/>
      <c r="BT19" s="435"/>
      <c r="BU19" s="432"/>
      <c r="CH19" s="184">
        <v>17</v>
      </c>
      <c r="CI19" s="363"/>
    </row>
    <row r="20" spans="3:87" ht="14.1" customHeight="1">
      <c r="C20" s="426"/>
      <c r="D20" s="2217" t="s">
        <v>355</v>
      </c>
      <c r="E20" s="2217"/>
      <c r="F20" s="2217"/>
      <c r="G20" s="2217"/>
      <c r="H20" s="2217"/>
      <c r="I20" s="2217"/>
      <c r="J20" s="2217"/>
      <c r="K20" s="2217"/>
      <c r="L20" s="2217"/>
      <c r="M20" s="2217"/>
      <c r="N20" s="2217"/>
      <c r="O20" s="2217"/>
      <c r="P20" s="2217"/>
      <c r="Q20" s="2217"/>
      <c r="R20" s="427"/>
      <c r="S20" s="915"/>
      <c r="T20" s="915"/>
      <c r="U20" s="2219" t="s">
        <v>880</v>
      </c>
      <c r="V20" s="2219"/>
      <c r="W20" s="2219"/>
      <c r="X20" s="2219"/>
      <c r="Y20" s="2219"/>
      <c r="Z20" s="2219"/>
      <c r="AA20" s="2219"/>
      <c r="AB20" s="2219"/>
      <c r="AC20" s="2219"/>
      <c r="AD20" s="2219"/>
      <c r="AE20" s="2219"/>
      <c r="AF20" s="2219"/>
      <c r="AG20" s="2219"/>
      <c r="AH20" s="2219"/>
      <c r="AI20" s="2219"/>
      <c r="AJ20" s="2219"/>
      <c r="AK20" s="2219"/>
      <c r="AL20" s="2219"/>
      <c r="AM20" s="2219"/>
      <c r="AN20" s="2219"/>
      <c r="AO20" s="2219"/>
      <c r="AP20" s="2219"/>
      <c r="AQ20" s="2219"/>
      <c r="AR20" s="2219"/>
      <c r="AS20" s="2219"/>
      <c r="AT20" s="2219"/>
      <c r="AU20" s="2219"/>
      <c r="AV20" s="2219"/>
      <c r="AW20" s="2219"/>
      <c r="AX20" s="2219"/>
      <c r="AY20" s="2219"/>
      <c r="AZ20" s="2219"/>
      <c r="BA20" s="2219"/>
      <c r="BB20" s="2219"/>
      <c r="BC20" s="2219"/>
      <c r="BD20" s="2219"/>
      <c r="BE20" s="2219"/>
      <c r="BF20" s="2219"/>
      <c r="BG20" s="2219"/>
      <c r="BH20" s="2219"/>
      <c r="BI20" s="2219"/>
      <c r="BJ20" s="2219"/>
      <c r="BK20" s="2219"/>
      <c r="BL20" s="2219"/>
      <c r="BM20" s="2219"/>
      <c r="BN20" s="2219"/>
      <c r="BO20" s="2219"/>
      <c r="BP20" s="1103"/>
      <c r="BQ20" s="1103"/>
      <c r="BR20" s="1103"/>
      <c r="BS20" s="1104"/>
      <c r="BT20" s="1104"/>
      <c r="BU20" s="436"/>
      <c r="CH20" s="184">
        <v>18</v>
      </c>
      <c r="CI20" s="363"/>
    </row>
    <row r="21" spans="3:87" ht="14.1" customHeight="1">
      <c r="C21" s="428"/>
      <c r="D21" s="2218"/>
      <c r="E21" s="2218"/>
      <c r="F21" s="2218"/>
      <c r="G21" s="2218"/>
      <c r="H21" s="2218"/>
      <c r="I21" s="2218"/>
      <c r="J21" s="2218"/>
      <c r="K21" s="2218"/>
      <c r="L21" s="2218"/>
      <c r="M21" s="2218"/>
      <c r="N21" s="2218"/>
      <c r="O21" s="2218"/>
      <c r="P21" s="2218"/>
      <c r="Q21" s="2218"/>
      <c r="R21" s="429"/>
      <c r="S21" s="916"/>
      <c r="T21" s="916"/>
      <c r="U21" s="2220" t="s">
        <v>356</v>
      </c>
      <c r="V21" s="2220"/>
      <c r="W21" s="2220"/>
      <c r="X21" s="2220"/>
      <c r="Y21" s="2220"/>
      <c r="Z21" s="2220"/>
      <c r="AA21" s="2220"/>
      <c r="AB21" s="2220"/>
      <c r="AC21" s="2220"/>
      <c r="AD21" s="2220"/>
      <c r="AE21" s="2220"/>
      <c r="AF21" s="2220"/>
      <c r="AG21" s="2220"/>
      <c r="AH21" s="2220"/>
      <c r="AI21" s="2220"/>
      <c r="AJ21" s="2220"/>
      <c r="AK21" s="2220"/>
      <c r="AL21" s="2220"/>
      <c r="AM21" s="2220"/>
      <c r="AN21" s="2220"/>
      <c r="AO21" s="2220"/>
      <c r="AP21" s="2220"/>
      <c r="AQ21" s="2220"/>
      <c r="AR21" s="2220"/>
      <c r="AS21" s="2220"/>
      <c r="AT21" s="2220"/>
      <c r="AU21" s="2220"/>
      <c r="AV21" s="2220"/>
      <c r="AW21" s="2220"/>
      <c r="AX21" s="2220"/>
      <c r="AY21" s="2220"/>
      <c r="AZ21" s="2220"/>
      <c r="BA21" s="2220"/>
      <c r="BB21" s="2220"/>
      <c r="BC21" s="2220"/>
      <c r="BD21" s="2220"/>
      <c r="BE21" s="2220"/>
      <c r="BF21" s="2220"/>
      <c r="BG21" s="2220"/>
      <c r="BH21" s="2220"/>
      <c r="BI21" s="2220"/>
      <c r="BJ21" s="2220"/>
      <c r="BK21" s="2220"/>
      <c r="BL21" s="2220"/>
      <c r="BM21" s="2220"/>
      <c r="BN21" s="2220"/>
      <c r="BO21" s="2220"/>
      <c r="BP21" s="2220"/>
      <c r="BQ21" s="2220"/>
      <c r="BR21" s="2220"/>
      <c r="BS21" s="2220"/>
      <c r="BT21" s="2220"/>
      <c r="BU21" s="433"/>
      <c r="CH21" s="184">
        <v>19</v>
      </c>
      <c r="CI21" s="363"/>
    </row>
    <row r="22" spans="3:87" ht="14.1" customHeight="1">
      <c r="C22" s="428"/>
      <c r="D22" s="2218"/>
      <c r="E22" s="2218"/>
      <c r="F22" s="2218"/>
      <c r="G22" s="2218"/>
      <c r="H22" s="2218"/>
      <c r="I22" s="2218"/>
      <c r="J22" s="2218"/>
      <c r="K22" s="2218"/>
      <c r="L22" s="2218"/>
      <c r="M22" s="2218"/>
      <c r="N22" s="2218"/>
      <c r="O22" s="2218"/>
      <c r="P22" s="2218"/>
      <c r="Q22" s="2218"/>
      <c r="R22" s="429"/>
      <c r="S22" s="916"/>
      <c r="T22" s="916"/>
      <c r="U22" s="2220" t="s">
        <v>318</v>
      </c>
      <c r="V22" s="2220"/>
      <c r="W22" s="2220"/>
      <c r="X22" s="2220"/>
      <c r="Y22" s="2220"/>
      <c r="Z22" s="2220"/>
      <c r="AA22" s="2220"/>
      <c r="AB22" s="2220"/>
      <c r="AC22" s="2220"/>
      <c r="AD22" s="2220"/>
      <c r="AE22" s="2220"/>
      <c r="AF22" s="2220"/>
      <c r="AG22" s="2220"/>
      <c r="AH22" s="2220"/>
      <c r="AI22" s="2220"/>
      <c r="AJ22" s="2220"/>
      <c r="AK22" s="2220"/>
      <c r="AL22" s="2220"/>
      <c r="AM22" s="2220"/>
      <c r="AN22" s="2220"/>
      <c r="AO22" s="2220"/>
      <c r="AP22" s="2220"/>
      <c r="AQ22" s="2220"/>
      <c r="AR22" s="2220"/>
      <c r="AS22" s="2220"/>
      <c r="AT22" s="2220"/>
      <c r="AU22" s="2220"/>
      <c r="AV22" s="2220"/>
      <c r="AW22" s="2220"/>
      <c r="AX22" s="2220"/>
      <c r="AY22" s="2220"/>
      <c r="AZ22" s="2220"/>
      <c r="BA22" s="2220"/>
      <c r="BB22" s="2220"/>
      <c r="BC22" s="2220"/>
      <c r="BD22" s="2220"/>
      <c r="BE22" s="2220"/>
      <c r="BF22" s="2220"/>
      <c r="BG22" s="2220"/>
      <c r="BH22" s="2220"/>
      <c r="BI22" s="2220"/>
      <c r="BJ22" s="2220"/>
      <c r="BK22" s="2220"/>
      <c r="BL22" s="2220"/>
      <c r="BM22" s="1105"/>
      <c r="BN22" s="1105"/>
      <c r="BO22" s="1105"/>
      <c r="BP22" s="1105"/>
      <c r="BQ22" s="1105"/>
      <c r="BR22" s="1105"/>
      <c r="BS22" s="1106"/>
      <c r="BT22" s="1106"/>
      <c r="BU22" s="433"/>
      <c r="CH22" s="184">
        <v>20</v>
      </c>
      <c r="CI22" s="363"/>
    </row>
    <row r="23" spans="3:87" ht="14.1" customHeight="1" thickBot="1">
      <c r="C23" s="430"/>
      <c r="D23" s="2183"/>
      <c r="E23" s="2183"/>
      <c r="F23" s="2183"/>
      <c r="G23" s="2183"/>
      <c r="H23" s="2183"/>
      <c r="I23" s="2183"/>
      <c r="J23" s="2183"/>
      <c r="K23" s="2183"/>
      <c r="L23" s="2183"/>
      <c r="M23" s="2183"/>
      <c r="N23" s="2183"/>
      <c r="O23" s="2183"/>
      <c r="P23" s="2183"/>
      <c r="Q23" s="2183"/>
      <c r="R23" s="431"/>
      <c r="S23" s="913"/>
      <c r="T23" s="913"/>
      <c r="U23" s="2221" t="s">
        <v>374</v>
      </c>
      <c r="V23" s="2221"/>
      <c r="W23" s="2221"/>
      <c r="X23" s="2221"/>
      <c r="Y23" s="2221"/>
      <c r="Z23" s="2221"/>
      <c r="AA23" s="2221"/>
      <c r="AB23" s="2221"/>
      <c r="AC23" s="2221"/>
      <c r="AD23" s="2221"/>
      <c r="AE23" s="2221"/>
      <c r="AF23" s="2221"/>
      <c r="AG23" s="2221"/>
      <c r="AH23" s="2221"/>
      <c r="AI23" s="2221"/>
      <c r="AJ23" s="2221"/>
      <c r="AK23" s="2221"/>
      <c r="AL23" s="2221"/>
      <c r="AM23" s="2221"/>
      <c r="AN23" s="2221"/>
      <c r="AO23" s="2221"/>
      <c r="AP23" s="2221"/>
      <c r="AQ23" s="2221"/>
      <c r="AR23" s="2221"/>
      <c r="AS23" s="2221"/>
      <c r="AT23" s="2221"/>
      <c r="AU23" s="2221"/>
      <c r="AV23" s="2221"/>
      <c r="AW23" s="2221"/>
      <c r="AX23" s="2221"/>
      <c r="AY23" s="2221"/>
      <c r="AZ23" s="2221"/>
      <c r="BA23" s="2221"/>
      <c r="BB23" s="2221"/>
      <c r="BC23" s="2221"/>
      <c r="BD23" s="2221"/>
      <c r="BE23" s="2221"/>
      <c r="BF23" s="2221"/>
      <c r="BG23" s="2221"/>
      <c r="BH23" s="2221"/>
      <c r="BI23" s="2221"/>
      <c r="BJ23" s="2221"/>
      <c r="BK23" s="2221"/>
      <c r="BL23" s="2221"/>
      <c r="BM23" s="2221"/>
      <c r="BN23" s="2221"/>
      <c r="BO23" s="2221"/>
      <c r="BP23" s="2221"/>
      <c r="BQ23" s="2221"/>
      <c r="BR23" s="2221"/>
      <c r="BS23" s="2221"/>
      <c r="BT23" s="2221"/>
      <c r="BU23" s="434"/>
      <c r="CH23" s="184">
        <v>21</v>
      </c>
      <c r="CI23" s="363"/>
    </row>
    <row r="24" spans="3:87" ht="12.95" customHeight="1">
      <c r="C24" s="2204" t="s">
        <v>376</v>
      </c>
      <c r="D24" s="2204"/>
      <c r="E24" s="2204"/>
      <c r="F24" s="2204"/>
      <c r="G24" s="2204"/>
      <c r="H24" s="2204"/>
      <c r="I24" s="2204"/>
      <c r="J24" s="2204"/>
      <c r="K24" s="2204"/>
      <c r="L24" s="2204"/>
      <c r="M24" s="2204"/>
      <c r="N24" s="2204"/>
      <c r="O24" s="2204"/>
      <c r="P24" s="2204"/>
      <c r="Q24" s="2204"/>
      <c r="R24" s="2204"/>
      <c r="S24" s="2204"/>
      <c r="T24" s="2204"/>
      <c r="U24" s="2204"/>
      <c r="V24" s="2204"/>
      <c r="W24" s="2204"/>
      <c r="X24" s="2204"/>
      <c r="Y24" s="2204"/>
      <c r="Z24" s="2204"/>
      <c r="AA24" s="2204"/>
      <c r="AB24" s="2204"/>
      <c r="AC24" s="2204"/>
      <c r="AD24" s="2204"/>
      <c r="AE24" s="2204"/>
      <c r="AF24" s="2204"/>
      <c r="AG24" s="2204"/>
      <c r="AH24" s="2204"/>
      <c r="AI24" s="2204"/>
      <c r="AJ24" s="2204"/>
      <c r="AK24" s="2204"/>
      <c r="AL24" s="2204"/>
      <c r="AM24" s="2204"/>
      <c r="AN24" s="2204"/>
      <c r="AO24" s="2204"/>
      <c r="AP24" s="453"/>
      <c r="AQ24" s="453"/>
      <c r="AR24" s="453"/>
      <c r="AS24" s="453"/>
      <c r="AT24" s="453"/>
      <c r="AU24" s="453"/>
      <c r="AV24" s="453"/>
      <c r="AW24" s="453"/>
      <c r="BA24" s="365"/>
      <c r="BB24" s="365"/>
      <c r="BC24" s="365"/>
      <c r="BD24" s="365"/>
      <c r="BE24" s="365"/>
      <c r="BF24" s="365"/>
      <c r="BG24" s="365"/>
      <c r="BH24" s="365"/>
      <c r="BI24" s="365"/>
      <c r="BJ24" s="365"/>
      <c r="BK24" s="365"/>
      <c r="BL24" s="365"/>
      <c r="BM24" s="365"/>
      <c r="BN24" s="365"/>
      <c r="CH24" s="184">
        <v>22</v>
      </c>
      <c r="CI24" s="363"/>
    </row>
    <row r="25" spans="3:87" ht="9.9499999999999993" customHeight="1" thickBot="1">
      <c r="C25" s="2204"/>
      <c r="D25" s="2204"/>
      <c r="E25" s="2204"/>
      <c r="F25" s="2204"/>
      <c r="G25" s="2204"/>
      <c r="H25" s="2204"/>
      <c r="I25" s="2204"/>
      <c r="J25" s="2204"/>
      <c r="K25" s="2204"/>
      <c r="L25" s="2204"/>
      <c r="M25" s="2204"/>
      <c r="N25" s="2204"/>
      <c r="O25" s="2204"/>
      <c r="P25" s="2204"/>
      <c r="Q25" s="2204"/>
      <c r="R25" s="2204"/>
      <c r="S25" s="2204"/>
      <c r="T25" s="2204"/>
      <c r="U25" s="2204"/>
      <c r="V25" s="2204"/>
      <c r="W25" s="2204"/>
      <c r="X25" s="2204"/>
      <c r="Y25" s="2204"/>
      <c r="Z25" s="2204"/>
      <c r="AA25" s="2204"/>
      <c r="AB25" s="2204"/>
      <c r="AC25" s="2204"/>
      <c r="AD25" s="2204"/>
      <c r="AE25" s="2204"/>
      <c r="AF25" s="2204"/>
      <c r="AG25" s="2204"/>
      <c r="AH25" s="2204"/>
      <c r="AI25" s="2204"/>
      <c r="AJ25" s="2204"/>
      <c r="AK25" s="2204"/>
      <c r="AL25" s="2204"/>
      <c r="AM25" s="2204"/>
      <c r="AN25" s="2204"/>
      <c r="AO25" s="2204"/>
      <c r="AP25" s="453"/>
      <c r="AQ25" s="453"/>
      <c r="AR25" s="453"/>
      <c r="AS25" s="453"/>
      <c r="AT25" s="453"/>
      <c r="AU25" s="453"/>
      <c r="AV25" s="453"/>
      <c r="AW25" s="453"/>
      <c r="BA25" s="365"/>
      <c r="BB25" s="365"/>
      <c r="BC25" s="365"/>
      <c r="BD25" s="365"/>
      <c r="BE25" s="365"/>
      <c r="BF25" s="365"/>
      <c r="BG25" s="365"/>
      <c r="BH25" s="365"/>
      <c r="BI25" s="365"/>
      <c r="BJ25" s="365"/>
      <c r="BK25" s="365"/>
      <c r="BL25" s="365"/>
      <c r="BM25" s="365"/>
      <c r="BN25" s="365"/>
      <c r="CH25" s="184">
        <v>23</v>
      </c>
      <c r="CI25" s="363"/>
    </row>
    <row r="26" spans="3:87" ht="14.1" customHeight="1">
      <c r="C26" s="454"/>
      <c r="D26" s="452"/>
      <c r="E26" s="2035" t="s">
        <v>19</v>
      </c>
      <c r="F26" s="2035"/>
      <c r="G26" s="2035"/>
      <c r="H26" s="2035"/>
      <c r="I26" s="452"/>
      <c r="J26" s="452"/>
      <c r="K26" s="2208" t="s">
        <v>881</v>
      </c>
      <c r="L26" s="2208"/>
      <c r="M26" s="2208"/>
      <c r="N26" s="2208"/>
      <c r="O26" s="2208"/>
      <c r="P26" s="2208"/>
      <c r="Q26" s="2208"/>
      <c r="R26" s="2208"/>
      <c r="S26" s="2208"/>
      <c r="T26" s="2208"/>
      <c r="U26" s="2208"/>
      <c r="V26" s="2208"/>
      <c r="W26" s="2208"/>
      <c r="X26" s="2208"/>
      <c r="Y26" s="2208"/>
      <c r="Z26" s="2208"/>
      <c r="AA26" s="2208"/>
      <c r="AB26" s="2208"/>
      <c r="AC26" s="2208"/>
      <c r="AD26" s="2208"/>
      <c r="AE26" s="2208"/>
      <c r="AF26" s="2208"/>
      <c r="AG26" s="2208"/>
      <c r="AH26" s="2208"/>
      <c r="AI26" s="2208"/>
      <c r="AJ26" s="2208"/>
      <c r="AK26" s="2208"/>
      <c r="AL26" s="2208"/>
      <c r="AM26" s="2208"/>
      <c r="AN26" s="2208"/>
      <c r="AO26" s="2208"/>
      <c r="AP26" s="2208"/>
      <c r="AQ26" s="2208"/>
      <c r="AR26" s="2208"/>
      <c r="AS26" s="2208"/>
      <c r="AT26" s="2208"/>
      <c r="AU26" s="2208"/>
      <c r="AV26" s="2208"/>
      <c r="AW26" s="2208"/>
      <c r="AX26" s="2208"/>
      <c r="AY26" s="2208"/>
      <c r="AZ26" s="2208"/>
      <c r="BA26" s="2208"/>
      <c r="BB26" s="2208"/>
      <c r="BC26" s="2208"/>
      <c r="BD26" s="2208"/>
      <c r="BE26" s="2208"/>
      <c r="BF26" s="2208"/>
      <c r="BG26" s="2208"/>
      <c r="BH26" s="2208"/>
      <c r="BI26" s="2208"/>
      <c r="BJ26" s="2208"/>
      <c r="BK26" s="2208"/>
      <c r="BL26" s="2208"/>
      <c r="BM26" s="2208"/>
      <c r="BN26" s="2208"/>
      <c r="BO26" s="2208"/>
      <c r="BP26" s="2208"/>
      <c r="BQ26" s="2208"/>
      <c r="BR26" s="2208"/>
      <c r="BS26" s="2208"/>
      <c r="BT26" s="2208"/>
      <c r="BU26" s="432"/>
      <c r="CH26" s="184">
        <v>24</v>
      </c>
      <c r="CI26" s="363"/>
    </row>
    <row r="27" spans="3:87" ht="12" customHeight="1">
      <c r="C27" s="455"/>
      <c r="D27" s="456"/>
      <c r="E27" s="2207"/>
      <c r="F27" s="2207"/>
      <c r="G27" s="2207"/>
      <c r="H27" s="2207"/>
      <c r="I27" s="456"/>
      <c r="J27" s="456"/>
      <c r="K27" s="2209"/>
      <c r="L27" s="2209"/>
      <c r="M27" s="2209"/>
      <c r="N27" s="2209"/>
      <c r="O27" s="2209"/>
      <c r="P27" s="2209"/>
      <c r="Q27" s="2209"/>
      <c r="R27" s="2209"/>
      <c r="S27" s="2209"/>
      <c r="T27" s="2209"/>
      <c r="U27" s="2209"/>
      <c r="V27" s="2209"/>
      <c r="W27" s="2209"/>
      <c r="X27" s="2209"/>
      <c r="Y27" s="2209"/>
      <c r="Z27" s="2209"/>
      <c r="AA27" s="2209"/>
      <c r="AB27" s="2209"/>
      <c r="AC27" s="2209"/>
      <c r="AD27" s="2209"/>
      <c r="AE27" s="2209"/>
      <c r="AF27" s="2209"/>
      <c r="AG27" s="2209"/>
      <c r="AH27" s="2209"/>
      <c r="AI27" s="2209"/>
      <c r="AJ27" s="2209"/>
      <c r="AK27" s="2209"/>
      <c r="AL27" s="2209"/>
      <c r="AM27" s="2209"/>
      <c r="AN27" s="2209"/>
      <c r="AO27" s="2209"/>
      <c r="AP27" s="2209"/>
      <c r="AQ27" s="2209"/>
      <c r="AR27" s="2209"/>
      <c r="AS27" s="2209"/>
      <c r="AT27" s="2209"/>
      <c r="AU27" s="2209"/>
      <c r="AV27" s="2209"/>
      <c r="AW27" s="2209"/>
      <c r="AX27" s="2209"/>
      <c r="AY27" s="2209"/>
      <c r="AZ27" s="2209"/>
      <c r="BA27" s="2209"/>
      <c r="BB27" s="2209"/>
      <c r="BC27" s="2209"/>
      <c r="BD27" s="2209"/>
      <c r="BE27" s="2209"/>
      <c r="BF27" s="2209"/>
      <c r="BG27" s="2209"/>
      <c r="BH27" s="2209"/>
      <c r="BI27" s="2209"/>
      <c r="BJ27" s="2209"/>
      <c r="BK27" s="2209"/>
      <c r="BL27" s="2209"/>
      <c r="BM27" s="2209"/>
      <c r="BN27" s="2209"/>
      <c r="BO27" s="2209"/>
      <c r="BP27" s="2209"/>
      <c r="BQ27" s="2209"/>
      <c r="BR27" s="2209"/>
      <c r="BS27" s="2209"/>
      <c r="BT27" s="2209"/>
      <c r="BU27" s="433"/>
      <c r="CH27" s="184">
        <v>25</v>
      </c>
      <c r="CI27" s="363"/>
    </row>
    <row r="28" spans="3:87" ht="12" customHeight="1">
      <c r="C28" s="457"/>
      <c r="D28" s="458"/>
      <c r="E28" s="2210" t="s">
        <v>19</v>
      </c>
      <c r="F28" s="2210"/>
      <c r="G28" s="2210"/>
      <c r="H28" s="2210"/>
      <c r="I28" s="458"/>
      <c r="J28" s="458"/>
      <c r="K28" s="2211" t="s">
        <v>882</v>
      </c>
      <c r="L28" s="2211"/>
      <c r="M28" s="2211"/>
      <c r="N28" s="2211"/>
      <c r="O28" s="2211"/>
      <c r="P28" s="2211"/>
      <c r="Q28" s="2211"/>
      <c r="R28" s="2211"/>
      <c r="S28" s="2211"/>
      <c r="T28" s="2211"/>
      <c r="U28" s="2211"/>
      <c r="V28" s="2211"/>
      <c r="W28" s="2211"/>
      <c r="X28" s="2211"/>
      <c r="Y28" s="2211"/>
      <c r="Z28" s="2211"/>
      <c r="AA28" s="2211"/>
      <c r="AB28" s="2211"/>
      <c r="AC28" s="2211"/>
      <c r="AD28" s="2211"/>
      <c r="AE28" s="2211"/>
      <c r="AF28" s="2211"/>
      <c r="AG28" s="2211"/>
      <c r="AH28" s="2211"/>
      <c r="AI28" s="2211"/>
      <c r="AJ28" s="2211"/>
      <c r="AK28" s="2211"/>
      <c r="AL28" s="2211"/>
      <c r="AM28" s="2211"/>
      <c r="AN28" s="2211"/>
      <c r="AO28" s="2211"/>
      <c r="AP28" s="2211"/>
      <c r="AQ28" s="2211"/>
      <c r="AR28" s="2211"/>
      <c r="AS28" s="2211"/>
      <c r="AT28" s="2211"/>
      <c r="AU28" s="2211"/>
      <c r="AV28" s="2211"/>
      <c r="AW28" s="2211"/>
      <c r="AX28" s="2211"/>
      <c r="AY28" s="2211"/>
      <c r="AZ28" s="2211"/>
      <c r="BA28" s="2211"/>
      <c r="BB28" s="2211"/>
      <c r="BC28" s="2211"/>
      <c r="BD28" s="2211"/>
      <c r="BE28" s="2211"/>
      <c r="BF28" s="2211"/>
      <c r="BG28" s="2211"/>
      <c r="BH28" s="2211"/>
      <c r="BI28" s="2211"/>
      <c r="BJ28" s="2211"/>
      <c r="BK28" s="2211"/>
      <c r="BL28" s="2211"/>
      <c r="BM28" s="2211"/>
      <c r="BN28" s="2211"/>
      <c r="BO28" s="2211"/>
      <c r="BP28" s="2211"/>
      <c r="BQ28" s="2211"/>
      <c r="BR28" s="2211"/>
      <c r="BS28" s="2211"/>
      <c r="BT28" s="2211"/>
      <c r="BU28" s="459"/>
      <c r="CH28" s="184">
        <v>26</v>
      </c>
      <c r="CI28" s="363"/>
    </row>
    <row r="29" spans="3:87" ht="12" customHeight="1" thickBot="1">
      <c r="C29" s="802"/>
      <c r="D29" s="803"/>
      <c r="E29" s="2039"/>
      <c r="F29" s="2039"/>
      <c r="G29" s="2039"/>
      <c r="H29" s="2039"/>
      <c r="I29" s="803"/>
      <c r="J29" s="803"/>
      <c r="K29" s="2212"/>
      <c r="L29" s="2212"/>
      <c r="M29" s="2212"/>
      <c r="N29" s="2212"/>
      <c r="O29" s="2212"/>
      <c r="P29" s="2212"/>
      <c r="Q29" s="2212"/>
      <c r="R29" s="2212"/>
      <c r="S29" s="2212"/>
      <c r="T29" s="2212"/>
      <c r="U29" s="2212"/>
      <c r="V29" s="2212"/>
      <c r="W29" s="2212"/>
      <c r="X29" s="2212"/>
      <c r="Y29" s="2212"/>
      <c r="Z29" s="2212"/>
      <c r="AA29" s="2212"/>
      <c r="AB29" s="2212"/>
      <c r="AC29" s="2212"/>
      <c r="AD29" s="2212"/>
      <c r="AE29" s="2212"/>
      <c r="AF29" s="2212"/>
      <c r="AG29" s="2212"/>
      <c r="AH29" s="2212"/>
      <c r="AI29" s="2212"/>
      <c r="AJ29" s="2212"/>
      <c r="AK29" s="2212"/>
      <c r="AL29" s="2212"/>
      <c r="AM29" s="2212"/>
      <c r="AN29" s="2212"/>
      <c r="AO29" s="2212"/>
      <c r="AP29" s="2212"/>
      <c r="AQ29" s="2212"/>
      <c r="AR29" s="2212"/>
      <c r="AS29" s="2212"/>
      <c r="AT29" s="2212"/>
      <c r="AU29" s="2212"/>
      <c r="AV29" s="2212"/>
      <c r="AW29" s="2212"/>
      <c r="AX29" s="2212"/>
      <c r="AY29" s="2212"/>
      <c r="AZ29" s="2212"/>
      <c r="BA29" s="2212"/>
      <c r="BB29" s="2212"/>
      <c r="BC29" s="2212"/>
      <c r="BD29" s="2212"/>
      <c r="BE29" s="2212"/>
      <c r="BF29" s="2212"/>
      <c r="BG29" s="2212"/>
      <c r="BH29" s="2212"/>
      <c r="BI29" s="2212"/>
      <c r="BJ29" s="2212"/>
      <c r="BK29" s="2212"/>
      <c r="BL29" s="2212"/>
      <c r="BM29" s="2212"/>
      <c r="BN29" s="2212"/>
      <c r="BO29" s="2212"/>
      <c r="BP29" s="2212"/>
      <c r="BQ29" s="2212"/>
      <c r="BR29" s="2212"/>
      <c r="BS29" s="2212"/>
      <c r="BT29" s="2212"/>
      <c r="BU29" s="434"/>
      <c r="CH29" s="184">
        <v>27</v>
      </c>
      <c r="CI29" s="363"/>
    </row>
    <row r="30" spans="3:87" ht="12.95" customHeight="1">
      <c r="C30" s="2204" t="s">
        <v>397</v>
      </c>
      <c r="D30" s="2204"/>
      <c r="E30" s="2204"/>
      <c r="F30" s="2204"/>
      <c r="G30" s="2204"/>
      <c r="H30" s="2204"/>
      <c r="I30" s="2204"/>
      <c r="J30" s="2204"/>
      <c r="K30" s="2204"/>
      <c r="L30" s="2204"/>
      <c r="M30" s="2204"/>
      <c r="N30" s="2204"/>
      <c r="O30" s="2204"/>
      <c r="P30" s="2204"/>
      <c r="Q30" s="2204"/>
      <c r="R30" s="2204"/>
      <c r="S30" s="2204"/>
      <c r="T30" s="2204"/>
      <c r="U30" s="2204"/>
      <c r="V30" s="2204"/>
      <c r="W30" s="2204"/>
      <c r="X30" s="2204"/>
      <c r="Y30" s="2204"/>
      <c r="Z30" s="2204"/>
      <c r="AA30" s="2204"/>
      <c r="AB30" s="2204"/>
      <c r="AC30" s="2204"/>
      <c r="AD30" s="2204"/>
      <c r="AE30" s="2204"/>
      <c r="AF30" s="2204"/>
      <c r="AG30" s="2204"/>
      <c r="AH30" s="2204"/>
      <c r="AI30" s="2204"/>
      <c r="AJ30" s="2204"/>
      <c r="AK30" s="2204"/>
      <c r="AL30" s="2204"/>
      <c r="AM30" s="2204"/>
      <c r="AN30" s="2204"/>
      <c r="AO30" s="2204"/>
      <c r="AP30" s="2204"/>
      <c r="AQ30" s="2204"/>
      <c r="AR30" s="2204"/>
      <c r="AS30" s="2204"/>
      <c r="AT30" s="2204"/>
      <c r="AU30" s="2204"/>
      <c r="AV30" s="2204"/>
      <c r="AW30" s="2204"/>
      <c r="AX30" s="2204"/>
      <c r="AY30" s="2204"/>
      <c r="AZ30" s="2204"/>
      <c r="BA30" s="2204"/>
      <c r="CH30" s="184">
        <v>28</v>
      </c>
    </row>
    <row r="31" spans="3:87" ht="9.9499999999999993" customHeight="1" thickBot="1">
      <c r="C31" s="2204"/>
      <c r="D31" s="2204"/>
      <c r="E31" s="2204"/>
      <c r="F31" s="2204"/>
      <c r="G31" s="2204"/>
      <c r="H31" s="2204"/>
      <c r="I31" s="2204"/>
      <c r="J31" s="2204"/>
      <c r="K31" s="2204"/>
      <c r="L31" s="2204"/>
      <c r="M31" s="2204"/>
      <c r="N31" s="2204"/>
      <c r="O31" s="2204"/>
      <c r="P31" s="2204"/>
      <c r="Q31" s="2204"/>
      <c r="R31" s="2204"/>
      <c r="S31" s="2204"/>
      <c r="T31" s="2204"/>
      <c r="U31" s="2204"/>
      <c r="V31" s="2204"/>
      <c r="W31" s="2204"/>
      <c r="X31" s="2204"/>
      <c r="Y31" s="2204"/>
      <c r="Z31" s="2204"/>
      <c r="AA31" s="2204"/>
      <c r="AB31" s="2204"/>
      <c r="AC31" s="2204"/>
      <c r="AD31" s="2204"/>
      <c r="AE31" s="2204"/>
      <c r="AF31" s="2204"/>
      <c r="AG31" s="2204"/>
      <c r="AH31" s="2204"/>
      <c r="AI31" s="2204"/>
      <c r="AJ31" s="2204"/>
      <c r="AK31" s="2204"/>
      <c r="AL31" s="2204"/>
      <c r="AM31" s="2204"/>
      <c r="AN31" s="2204"/>
      <c r="AO31" s="2204"/>
      <c r="AP31" s="2204"/>
      <c r="AQ31" s="2204"/>
      <c r="AR31" s="2204"/>
      <c r="AS31" s="2204"/>
      <c r="AT31" s="2204"/>
      <c r="AU31" s="2204"/>
      <c r="AV31" s="2204"/>
      <c r="AW31" s="2204"/>
      <c r="AX31" s="2204"/>
      <c r="AY31" s="2204"/>
      <c r="AZ31" s="2204"/>
      <c r="BA31" s="2204"/>
      <c r="CH31" s="184">
        <v>29</v>
      </c>
    </row>
    <row r="32" spans="3:87" ht="12" customHeight="1">
      <c r="C32" s="2180" t="s">
        <v>51</v>
      </c>
      <c r="D32" s="2181"/>
      <c r="E32" s="2181"/>
      <c r="F32" s="2181"/>
      <c r="G32" s="2181"/>
      <c r="H32" s="2205">
        <v>3</v>
      </c>
      <c r="I32" s="2205"/>
      <c r="J32" s="2205"/>
      <c r="K32" s="2205"/>
      <c r="L32" s="2173" t="s">
        <v>3</v>
      </c>
      <c r="M32" s="2173"/>
      <c r="N32" s="2173"/>
      <c r="O32" s="2035"/>
      <c r="P32" s="2035"/>
      <c r="Q32" s="2035"/>
      <c r="R32" s="2035"/>
      <c r="S32" s="2173" t="s">
        <v>2</v>
      </c>
      <c r="T32" s="2173"/>
      <c r="U32" s="2173"/>
      <c r="V32" s="2035"/>
      <c r="W32" s="2035"/>
      <c r="X32" s="2035"/>
      <c r="Y32" s="2035"/>
      <c r="Z32" s="2200" t="s">
        <v>224</v>
      </c>
      <c r="AA32" s="2200"/>
      <c r="AB32" s="2201"/>
      <c r="AC32" s="2222" t="s">
        <v>780</v>
      </c>
      <c r="AD32" s="2223"/>
      <c r="AE32" s="2223"/>
      <c r="AF32" s="2223"/>
      <c r="AG32" s="2223"/>
      <c r="AH32" s="2223"/>
      <c r="AI32" s="2223"/>
      <c r="AJ32" s="2223"/>
      <c r="AK32" s="2223"/>
      <c r="AL32" s="2223"/>
      <c r="AM32" s="2223"/>
      <c r="AN32" s="2223"/>
      <c r="AO32" s="2223"/>
      <c r="AP32" s="2223"/>
      <c r="AQ32" s="2223"/>
      <c r="AR32" s="2223"/>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c r="BP32" s="2223"/>
      <c r="BQ32" s="2223"/>
      <c r="BR32" s="2223"/>
      <c r="BS32" s="2223"/>
      <c r="BT32" s="2223"/>
      <c r="BU32" s="2223"/>
      <c r="BV32" s="2223"/>
      <c r="BW32" s="2223"/>
      <c r="CA32" s="800" t="str">
        <f>C32&amp;H32&amp;L32&amp;O32&amp;S32&amp;V32&amp;Z32</f>
        <v>令和3年月日</v>
      </c>
      <c r="CH32" s="184">
        <v>30</v>
      </c>
    </row>
    <row r="33" spans="2:148" ht="12" customHeight="1" thickBot="1">
      <c r="C33" s="2182"/>
      <c r="D33" s="2183"/>
      <c r="E33" s="2183"/>
      <c r="F33" s="2183"/>
      <c r="G33" s="2183"/>
      <c r="H33" s="2206"/>
      <c r="I33" s="2206"/>
      <c r="J33" s="2206"/>
      <c r="K33" s="2206"/>
      <c r="L33" s="2176"/>
      <c r="M33" s="2176"/>
      <c r="N33" s="2176"/>
      <c r="O33" s="2039"/>
      <c r="P33" s="2039"/>
      <c r="Q33" s="2039"/>
      <c r="R33" s="2039"/>
      <c r="S33" s="2176"/>
      <c r="T33" s="2176"/>
      <c r="U33" s="2176"/>
      <c r="V33" s="2039"/>
      <c r="W33" s="2039"/>
      <c r="X33" s="2039"/>
      <c r="Y33" s="2039"/>
      <c r="Z33" s="2202"/>
      <c r="AA33" s="2202"/>
      <c r="AB33" s="2203"/>
      <c r="AC33" s="2222" t="s">
        <v>779</v>
      </c>
      <c r="AD33" s="2223"/>
      <c r="AE33" s="2223"/>
      <c r="AF33" s="2223"/>
      <c r="AG33" s="2223"/>
      <c r="AH33" s="2223"/>
      <c r="AI33" s="2223"/>
      <c r="AJ33" s="2223"/>
      <c r="AK33" s="2223"/>
      <c r="AL33" s="2223"/>
      <c r="AM33" s="2223"/>
      <c r="AN33" s="2223"/>
      <c r="AO33" s="2223"/>
      <c r="AP33" s="2223"/>
      <c r="AQ33" s="2223"/>
      <c r="AR33" s="2223"/>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c r="BP33" s="2223"/>
      <c r="BQ33" s="2223"/>
      <c r="BR33" s="2223"/>
      <c r="BS33" s="2223"/>
      <c r="BT33" s="2223"/>
      <c r="BU33" s="2223"/>
      <c r="BV33" s="2223"/>
      <c r="BW33" s="2223"/>
      <c r="CH33" s="184">
        <v>31</v>
      </c>
    </row>
    <row r="34" spans="2:148" ht="12.95" customHeight="1">
      <c r="B34" s="912"/>
      <c r="C34" s="2204" t="s">
        <v>377</v>
      </c>
      <c r="D34" s="2204"/>
      <c r="E34" s="2204"/>
      <c r="F34" s="2204"/>
      <c r="G34" s="2204"/>
      <c r="H34" s="2204"/>
      <c r="I34" s="2204"/>
      <c r="J34" s="2204"/>
      <c r="K34" s="2204"/>
      <c r="L34" s="2204"/>
      <c r="M34" s="2204"/>
      <c r="N34" s="2204"/>
      <c r="O34" s="2204"/>
      <c r="P34" s="2204"/>
      <c r="Q34" s="2204"/>
    </row>
    <row r="35" spans="2:148" s="172" customFormat="1" ht="9.9499999999999993" customHeight="1" thickBot="1">
      <c r="B35" s="912"/>
      <c r="C35" s="2213"/>
      <c r="D35" s="2213"/>
      <c r="E35" s="2213"/>
      <c r="F35" s="2213"/>
      <c r="G35" s="2213"/>
      <c r="H35" s="2213"/>
      <c r="I35" s="2213"/>
      <c r="J35" s="2213"/>
      <c r="K35" s="2213"/>
      <c r="L35" s="2213"/>
      <c r="M35" s="2213"/>
      <c r="N35" s="2213"/>
      <c r="O35" s="2213"/>
      <c r="P35" s="2213"/>
      <c r="Q35" s="2213"/>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CH35" s="32"/>
      <c r="CJ35" s="918"/>
      <c r="CL35" s="918"/>
      <c r="CN35" s="918"/>
      <c r="CO35" s="921"/>
    </row>
    <row r="36" spans="2:148" s="172" customFormat="1" ht="15" customHeight="1">
      <c r="C36" s="49"/>
      <c r="D36" s="2077" t="s">
        <v>39</v>
      </c>
      <c r="E36" s="2077"/>
      <c r="F36" s="2077"/>
      <c r="G36" s="2077"/>
      <c r="H36" s="2077"/>
      <c r="I36" s="2077"/>
      <c r="J36" s="2077"/>
      <c r="K36" s="2077"/>
      <c r="L36" s="2077"/>
      <c r="M36" s="2077"/>
      <c r="N36" s="2077"/>
      <c r="O36" s="927"/>
      <c r="P36" s="435"/>
      <c r="Q36" s="2035"/>
      <c r="R36" s="2035"/>
      <c r="S36" s="2035"/>
      <c r="T36" s="2035"/>
      <c r="U36" s="2035"/>
      <c r="V36" s="2035"/>
      <c r="W36" s="2226" t="s">
        <v>38</v>
      </c>
      <c r="X36" s="2226"/>
      <c r="Y36" s="2226"/>
      <c r="Z36" s="2229"/>
      <c r="AA36" s="2229"/>
      <c r="AB36" s="2229"/>
      <c r="AC36" s="2229"/>
      <c r="AD36" s="2229"/>
      <c r="AE36" s="2229"/>
      <c r="AF36" s="2229"/>
      <c r="AG36" s="2229"/>
      <c r="AH36" s="2229"/>
      <c r="AI36" s="2229"/>
      <c r="AJ36" s="2229"/>
      <c r="AK36" s="2229"/>
      <c r="AL36" s="2229"/>
      <c r="AM36" s="2229"/>
      <c r="AN36" s="2229"/>
      <c r="AO36" s="2229"/>
      <c r="AP36" s="2229"/>
      <c r="AQ36" s="2229"/>
      <c r="AR36" s="2229"/>
      <c r="AS36" s="2229"/>
      <c r="AT36" s="2229"/>
      <c r="AU36" s="2229"/>
      <c r="AV36" s="2229"/>
      <c r="AW36" s="2229"/>
      <c r="AX36" s="2229"/>
      <c r="AY36" s="2229"/>
      <c r="AZ36" s="2229"/>
      <c r="BA36" s="2229"/>
      <c r="BB36" s="2229"/>
      <c r="BC36" s="2229"/>
      <c r="BD36" s="2229"/>
      <c r="BE36" s="2229"/>
      <c r="BF36" s="2229"/>
      <c r="BG36" s="2229"/>
      <c r="BH36" s="2229"/>
      <c r="BI36" s="2229"/>
      <c r="BJ36" s="2229"/>
      <c r="BK36" s="2229"/>
      <c r="BL36" s="2229"/>
      <c r="BM36" s="2229"/>
      <c r="BN36" s="2229"/>
      <c r="BO36" s="2229"/>
      <c r="BP36" s="2229"/>
      <c r="BQ36" s="2229"/>
      <c r="BR36" s="2229"/>
      <c r="BS36" s="2229"/>
      <c r="BT36" s="2229"/>
      <c r="BU36" s="2230"/>
      <c r="BV36" s="32"/>
      <c r="BX36" s="368"/>
      <c r="BY36" s="369"/>
      <c r="BZ36" s="369"/>
      <c r="CA36" s="369"/>
      <c r="CB36" s="369"/>
      <c r="CC36" s="369"/>
      <c r="CD36" s="369"/>
      <c r="CE36" s="369"/>
      <c r="CF36" s="369"/>
      <c r="CG36" s="369"/>
      <c r="CH36" s="32"/>
      <c r="CI36" s="369"/>
      <c r="CJ36" s="370"/>
      <c r="CK36" s="369"/>
      <c r="CL36" s="370"/>
      <c r="CM36" s="369"/>
      <c r="CN36" s="370"/>
      <c r="CO36" s="921"/>
      <c r="CP36" s="369"/>
      <c r="CQ36" s="369"/>
      <c r="CR36" s="369"/>
      <c r="CS36" s="369"/>
      <c r="CT36" s="369"/>
      <c r="CU36" s="369"/>
      <c r="CV36" s="369"/>
      <c r="CW36" s="369"/>
      <c r="CX36" s="369"/>
      <c r="CY36" s="369"/>
      <c r="CZ36" s="369"/>
      <c r="DA36" s="369"/>
      <c r="DB36" s="369"/>
      <c r="DC36" s="369"/>
      <c r="DD36" s="369"/>
      <c r="DE36" s="369"/>
      <c r="DF36" s="369"/>
      <c r="DG36" s="369"/>
      <c r="DH36" s="369"/>
      <c r="DI36" s="369"/>
      <c r="DJ36" s="369"/>
      <c r="DK36" s="369"/>
      <c r="DL36" s="369"/>
      <c r="DM36" s="369"/>
      <c r="DN36" s="369"/>
      <c r="DO36" s="369"/>
      <c r="DP36" s="369"/>
      <c r="DQ36" s="369"/>
      <c r="DR36" s="369"/>
      <c r="DS36" s="371"/>
      <c r="DT36" s="371"/>
      <c r="DU36" s="371"/>
      <c r="DV36" s="371"/>
      <c r="DW36" s="371"/>
      <c r="DX36" s="371"/>
      <c r="DY36" s="371"/>
      <c r="DZ36" s="371"/>
      <c r="EA36" s="371"/>
      <c r="EB36" s="371"/>
      <c r="EC36" s="371"/>
      <c r="ED36" s="371"/>
      <c r="EE36" s="371"/>
      <c r="EF36" s="371"/>
      <c r="EG36" s="368"/>
      <c r="EH36" s="372"/>
      <c r="EI36" s="372"/>
      <c r="EJ36" s="372"/>
      <c r="EK36" s="372"/>
      <c r="EL36" s="372"/>
      <c r="EM36" s="372"/>
      <c r="EN36" s="372"/>
      <c r="EO36" s="372"/>
      <c r="EP36" s="372"/>
      <c r="EQ36" s="372"/>
      <c r="ER36" s="368"/>
    </row>
    <row r="37" spans="2:148" s="172" customFormat="1" ht="15" customHeight="1">
      <c r="C37" s="39"/>
      <c r="D37" s="2224"/>
      <c r="E37" s="2224"/>
      <c r="F37" s="2224"/>
      <c r="G37" s="2224"/>
      <c r="H37" s="2224"/>
      <c r="I37" s="2224"/>
      <c r="J37" s="2224"/>
      <c r="K37" s="2224"/>
      <c r="L37" s="2224"/>
      <c r="M37" s="2224"/>
      <c r="N37" s="2224"/>
      <c r="O37" s="40"/>
      <c r="P37" s="32"/>
      <c r="Q37" s="2225"/>
      <c r="R37" s="2225"/>
      <c r="S37" s="2225"/>
      <c r="T37" s="2225"/>
      <c r="U37" s="2225"/>
      <c r="V37" s="2225"/>
      <c r="W37" s="2227"/>
      <c r="X37" s="2227"/>
      <c r="Y37" s="2227"/>
      <c r="Z37" s="2231"/>
      <c r="AA37" s="2231"/>
      <c r="AB37" s="2231"/>
      <c r="AC37" s="2231"/>
      <c r="AD37" s="2231"/>
      <c r="AE37" s="2231"/>
      <c r="AF37" s="2231"/>
      <c r="AG37" s="2231"/>
      <c r="AH37" s="2231"/>
      <c r="AI37" s="2231"/>
      <c r="AJ37" s="2231"/>
      <c r="AK37" s="2231"/>
      <c r="AL37" s="2231"/>
      <c r="AM37" s="2231"/>
      <c r="AN37" s="2231"/>
      <c r="AO37" s="2231"/>
      <c r="AP37" s="2231"/>
      <c r="AQ37" s="2231"/>
      <c r="AR37" s="2231"/>
      <c r="AS37" s="2231"/>
      <c r="AT37" s="2231"/>
      <c r="AU37" s="2231"/>
      <c r="AV37" s="2231"/>
      <c r="AW37" s="2231"/>
      <c r="AX37" s="2231"/>
      <c r="AY37" s="2231"/>
      <c r="AZ37" s="2231"/>
      <c r="BA37" s="2231"/>
      <c r="BB37" s="2231"/>
      <c r="BC37" s="2231"/>
      <c r="BD37" s="2231"/>
      <c r="BE37" s="2231"/>
      <c r="BF37" s="2231"/>
      <c r="BG37" s="2231"/>
      <c r="BH37" s="2231"/>
      <c r="BI37" s="2231"/>
      <c r="BJ37" s="2231"/>
      <c r="BK37" s="2231"/>
      <c r="BL37" s="2231"/>
      <c r="BM37" s="2231"/>
      <c r="BN37" s="2231"/>
      <c r="BO37" s="2231"/>
      <c r="BP37" s="2231"/>
      <c r="BQ37" s="2231"/>
      <c r="BR37" s="2231"/>
      <c r="BS37" s="2231"/>
      <c r="BT37" s="2231"/>
      <c r="BU37" s="2232"/>
      <c r="BV37" s="32"/>
      <c r="BX37" s="368"/>
      <c r="BY37" s="369"/>
      <c r="BZ37" s="369"/>
      <c r="CA37" s="369"/>
      <c r="CB37" s="369"/>
      <c r="CC37" s="369"/>
      <c r="CD37" s="369"/>
      <c r="CE37" s="369"/>
      <c r="CF37" s="369"/>
      <c r="CG37" s="369"/>
      <c r="CH37" s="32"/>
      <c r="CI37" s="369"/>
      <c r="CJ37" s="370"/>
      <c r="CK37" s="369"/>
      <c r="CL37" s="370"/>
      <c r="CM37" s="369"/>
      <c r="CN37" s="370"/>
      <c r="CO37" s="921"/>
      <c r="CP37" s="369"/>
      <c r="CQ37" s="369"/>
      <c r="CR37" s="369"/>
      <c r="CS37" s="369"/>
      <c r="CT37" s="369"/>
      <c r="CU37" s="369"/>
      <c r="CV37" s="369"/>
      <c r="CW37" s="369"/>
      <c r="CX37" s="369"/>
      <c r="CY37" s="369"/>
      <c r="CZ37" s="369"/>
      <c r="DA37" s="369"/>
      <c r="DB37" s="369"/>
      <c r="DC37" s="369"/>
      <c r="DD37" s="369"/>
      <c r="DE37" s="369"/>
      <c r="DF37" s="369"/>
      <c r="DG37" s="369"/>
      <c r="DH37" s="369"/>
      <c r="DI37" s="369"/>
      <c r="DJ37" s="369"/>
      <c r="DK37" s="369"/>
      <c r="DL37" s="369"/>
      <c r="DM37" s="369"/>
      <c r="DN37" s="369"/>
      <c r="DO37" s="369"/>
      <c r="DP37" s="369"/>
      <c r="DQ37" s="369"/>
      <c r="DR37" s="369"/>
      <c r="DS37" s="368"/>
      <c r="DT37" s="368"/>
      <c r="DU37" s="368"/>
      <c r="DV37" s="368"/>
      <c r="DW37" s="368"/>
      <c r="DX37" s="368"/>
      <c r="DY37" s="371"/>
      <c r="DZ37" s="371"/>
      <c r="EA37" s="371"/>
      <c r="EB37" s="371"/>
      <c r="EC37" s="371"/>
      <c r="ED37" s="371"/>
      <c r="EE37" s="371"/>
      <c r="EF37" s="371"/>
      <c r="EG37" s="368"/>
      <c r="EH37" s="372"/>
      <c r="EI37" s="372"/>
      <c r="EJ37" s="372"/>
      <c r="EK37" s="372"/>
      <c r="EL37" s="372"/>
      <c r="EM37" s="372"/>
      <c r="EN37" s="372"/>
      <c r="EO37" s="372"/>
      <c r="EP37" s="372"/>
      <c r="EQ37" s="372"/>
      <c r="ER37" s="368"/>
    </row>
    <row r="38" spans="2:148" ht="15" customHeight="1">
      <c r="B38" s="172"/>
      <c r="C38" s="39"/>
      <c r="D38" s="2224"/>
      <c r="E38" s="2224"/>
      <c r="F38" s="2224"/>
      <c r="G38" s="2224"/>
      <c r="H38" s="2224"/>
      <c r="I38" s="2224"/>
      <c r="J38" s="2224"/>
      <c r="K38" s="2224"/>
      <c r="L38" s="2224"/>
      <c r="M38" s="2224"/>
      <c r="N38" s="2224"/>
      <c r="O38" s="42"/>
      <c r="P38" s="928"/>
      <c r="Q38" s="2207"/>
      <c r="R38" s="2207"/>
      <c r="S38" s="2207"/>
      <c r="T38" s="2207"/>
      <c r="U38" s="2207"/>
      <c r="V38" s="2207"/>
      <c r="W38" s="2228"/>
      <c r="X38" s="2228"/>
      <c r="Y38" s="2228"/>
      <c r="Z38" s="2233"/>
      <c r="AA38" s="2233"/>
      <c r="AB38" s="2233"/>
      <c r="AC38" s="2233"/>
      <c r="AD38" s="2233"/>
      <c r="AE38" s="2233"/>
      <c r="AF38" s="2233"/>
      <c r="AG38" s="2233"/>
      <c r="AH38" s="2233"/>
      <c r="AI38" s="2233"/>
      <c r="AJ38" s="2233"/>
      <c r="AK38" s="2233"/>
      <c r="AL38" s="2233"/>
      <c r="AM38" s="2233"/>
      <c r="AN38" s="2233"/>
      <c r="AO38" s="2233"/>
      <c r="AP38" s="2233"/>
      <c r="AQ38" s="2233"/>
      <c r="AR38" s="2233"/>
      <c r="AS38" s="2233"/>
      <c r="AT38" s="2233"/>
      <c r="AU38" s="2233"/>
      <c r="AV38" s="2233"/>
      <c r="AW38" s="2233"/>
      <c r="AX38" s="2233"/>
      <c r="AY38" s="2233"/>
      <c r="AZ38" s="2233"/>
      <c r="BA38" s="2233"/>
      <c r="BB38" s="2233"/>
      <c r="BC38" s="2233"/>
      <c r="BD38" s="2233"/>
      <c r="BE38" s="2233"/>
      <c r="BF38" s="2233"/>
      <c r="BG38" s="2233"/>
      <c r="BH38" s="2233"/>
      <c r="BI38" s="2233"/>
      <c r="BJ38" s="2233"/>
      <c r="BK38" s="2233"/>
      <c r="BL38" s="2233"/>
      <c r="BM38" s="2233"/>
      <c r="BN38" s="2233"/>
      <c r="BO38" s="2233"/>
      <c r="BP38" s="2233"/>
      <c r="BQ38" s="2233"/>
      <c r="BR38" s="2233"/>
      <c r="BS38" s="2233"/>
      <c r="BT38" s="2233"/>
      <c r="BU38" s="2234"/>
      <c r="BX38" s="368"/>
      <c r="BY38" s="368"/>
      <c r="BZ38" s="372"/>
      <c r="CA38" s="372"/>
      <c r="CB38" s="372"/>
      <c r="CC38" s="372"/>
      <c r="CD38" s="372"/>
      <c r="CE38" s="372"/>
      <c r="CF38" s="372"/>
      <c r="CG38" s="372"/>
      <c r="CI38" s="372"/>
      <c r="CJ38" s="929"/>
      <c r="CK38" s="372"/>
      <c r="CL38" s="929"/>
      <c r="CM38" s="372"/>
      <c r="CN38" s="929"/>
      <c r="CP38" s="372"/>
      <c r="CQ38" s="368"/>
      <c r="CR38" s="368"/>
      <c r="CS38" s="368"/>
      <c r="CT38" s="930"/>
      <c r="CU38" s="930"/>
      <c r="CV38" s="930"/>
      <c r="CW38" s="372"/>
      <c r="CX38" s="372"/>
      <c r="CY38" s="372"/>
      <c r="CZ38" s="372"/>
      <c r="DA38" s="372"/>
      <c r="DB38" s="930"/>
      <c r="DC38" s="930"/>
      <c r="DD38" s="368"/>
      <c r="DE38" s="368"/>
      <c r="DF38" s="368"/>
      <c r="DG38" s="368"/>
      <c r="DH38" s="368"/>
      <c r="DI38" s="368"/>
      <c r="DJ38" s="930"/>
      <c r="DK38" s="930"/>
      <c r="DL38" s="930"/>
      <c r="DM38" s="372"/>
      <c r="DN38" s="372"/>
      <c r="DO38" s="372"/>
      <c r="DP38" s="372"/>
      <c r="DQ38" s="372"/>
      <c r="DR38" s="372"/>
      <c r="DS38" s="372"/>
      <c r="DT38" s="372"/>
      <c r="DU38" s="372"/>
      <c r="DV38" s="368"/>
      <c r="DW38" s="368"/>
      <c r="DX38" s="368"/>
      <c r="DY38" s="2248"/>
      <c r="DZ38" s="2248"/>
      <c r="EA38" s="2248"/>
      <c r="EB38" s="2249"/>
      <c r="EC38" s="2249"/>
      <c r="ED38" s="2249"/>
      <c r="EE38" s="2249"/>
      <c r="EF38" s="2249"/>
      <c r="EG38" s="2249"/>
      <c r="EH38" s="2249"/>
      <c r="EI38" s="2249"/>
      <c r="EJ38" s="2249"/>
      <c r="EK38" s="372"/>
      <c r="EL38" s="372"/>
      <c r="EM38" s="372"/>
      <c r="EN38" s="372"/>
      <c r="EO38" s="372"/>
      <c r="EP38" s="372"/>
      <c r="EQ38" s="372"/>
      <c r="ER38" s="368"/>
    </row>
    <row r="39" spans="2:148" ht="18" customHeight="1">
      <c r="B39" s="172"/>
      <c r="C39" s="39"/>
      <c r="F39" s="931"/>
      <c r="G39" s="2250" t="s">
        <v>43</v>
      </c>
      <c r="H39" s="2250"/>
      <c r="I39" s="2250"/>
      <c r="J39" s="2250"/>
      <c r="K39" s="2250"/>
      <c r="L39" s="2250"/>
      <c r="M39" s="2250"/>
      <c r="N39" s="2250"/>
      <c r="O39" s="932"/>
      <c r="P39" s="933"/>
      <c r="Q39" s="2240" t="s">
        <v>19</v>
      </c>
      <c r="R39" s="2240"/>
      <c r="S39" s="2240"/>
      <c r="T39" s="2244" t="s">
        <v>41</v>
      </c>
      <c r="U39" s="2244"/>
      <c r="V39" s="2244"/>
      <c r="W39" s="2244"/>
      <c r="X39" s="2244"/>
      <c r="Y39" s="2244"/>
      <c r="Z39" s="2244"/>
      <c r="AA39" s="2244"/>
      <c r="AB39" s="2244"/>
      <c r="AC39" s="2244"/>
      <c r="AD39" s="2244"/>
      <c r="AE39" s="2240" t="s">
        <v>19</v>
      </c>
      <c r="AF39" s="2240"/>
      <c r="AG39" s="2240"/>
      <c r="AH39" s="2244" t="s">
        <v>42</v>
      </c>
      <c r="AI39" s="2244"/>
      <c r="AJ39" s="2244"/>
      <c r="AK39" s="2244"/>
      <c r="AL39" s="2244"/>
      <c r="AM39" s="2244"/>
      <c r="AN39" s="2244"/>
      <c r="AO39" s="2244"/>
      <c r="AP39" s="2244"/>
      <c r="AQ39" s="2244"/>
      <c r="AU39" s="2240" t="s">
        <v>19</v>
      </c>
      <c r="AV39" s="2240"/>
      <c r="AW39" s="2240"/>
      <c r="AX39" s="2252" t="s">
        <v>200</v>
      </c>
      <c r="AY39" s="2252"/>
      <c r="AZ39" s="2252"/>
      <c r="BA39" s="2252"/>
      <c r="BB39" s="2252"/>
      <c r="BC39" s="2254"/>
      <c r="BD39" s="2254"/>
      <c r="BE39" s="2254"/>
      <c r="BF39" s="2254"/>
      <c r="BG39" s="2254"/>
      <c r="BH39" s="2254"/>
      <c r="BI39" s="2254"/>
      <c r="BJ39" s="2254"/>
      <c r="BK39" s="2254"/>
      <c r="BL39" s="2254"/>
      <c r="BM39" s="2254"/>
      <c r="BN39" s="2254"/>
      <c r="BO39" s="2254"/>
      <c r="BP39" s="2254"/>
      <c r="BQ39" s="2254"/>
      <c r="BR39" s="2254"/>
      <c r="BS39" s="2254"/>
      <c r="BT39" s="2235" t="s">
        <v>40</v>
      </c>
      <c r="BU39" s="2236"/>
      <c r="BX39" s="372"/>
      <c r="BY39" s="368"/>
      <c r="BZ39" s="372"/>
      <c r="CA39" s="372"/>
      <c r="CB39" s="372"/>
      <c r="CC39" s="372"/>
      <c r="CD39" s="372"/>
      <c r="CE39" s="372"/>
      <c r="CF39" s="372"/>
      <c r="CG39" s="372"/>
      <c r="CI39" s="372"/>
      <c r="CJ39" s="929"/>
      <c r="CK39" s="372"/>
      <c r="CL39" s="929"/>
      <c r="CM39" s="372"/>
      <c r="CN39" s="929"/>
      <c r="CP39" s="372"/>
      <c r="CQ39" s="368"/>
      <c r="CR39" s="368"/>
      <c r="CS39" s="368"/>
      <c r="CT39" s="930"/>
      <c r="CU39" s="930"/>
      <c r="CV39" s="930"/>
      <c r="CW39" s="372"/>
      <c r="CX39" s="372"/>
      <c r="CY39" s="372"/>
      <c r="CZ39" s="372"/>
      <c r="DA39" s="372"/>
      <c r="DB39" s="930"/>
      <c r="DC39" s="930"/>
      <c r="DD39" s="368"/>
      <c r="DE39" s="368"/>
      <c r="DF39" s="368"/>
      <c r="DG39" s="368"/>
      <c r="DH39" s="368"/>
      <c r="DI39" s="368"/>
      <c r="DJ39" s="930"/>
      <c r="DK39" s="930"/>
      <c r="DL39" s="930"/>
      <c r="DM39" s="372"/>
      <c r="DN39" s="372"/>
      <c r="DO39" s="372"/>
      <c r="DP39" s="372"/>
      <c r="DQ39" s="372"/>
      <c r="DR39" s="372"/>
      <c r="DS39" s="372"/>
      <c r="DT39" s="372"/>
      <c r="DU39" s="372"/>
      <c r="DV39" s="930"/>
      <c r="DW39" s="930"/>
      <c r="DX39" s="930"/>
      <c r="DY39" s="2248"/>
      <c r="DZ39" s="2248"/>
      <c r="EA39" s="2248"/>
      <c r="EB39" s="2249"/>
      <c r="EC39" s="2249"/>
      <c r="ED39" s="2249"/>
      <c r="EE39" s="2249"/>
      <c r="EF39" s="2249"/>
      <c r="EG39" s="2249"/>
      <c r="EH39" s="2249"/>
      <c r="EI39" s="2249"/>
      <c r="EJ39" s="2249"/>
      <c r="EK39" s="372"/>
      <c r="EL39" s="372"/>
      <c r="EM39" s="372"/>
      <c r="EN39" s="372"/>
      <c r="EO39" s="372"/>
      <c r="EP39" s="372"/>
      <c r="EQ39" s="372"/>
      <c r="ER39" s="372"/>
    </row>
    <row r="40" spans="2:148" ht="12" customHeight="1">
      <c r="B40" s="172"/>
      <c r="C40" s="41"/>
      <c r="E40" s="928"/>
      <c r="F40" s="934"/>
      <c r="G40" s="2251"/>
      <c r="H40" s="2251"/>
      <c r="I40" s="2251"/>
      <c r="J40" s="2251"/>
      <c r="K40" s="2251"/>
      <c r="L40" s="2251"/>
      <c r="M40" s="2251"/>
      <c r="N40" s="2251"/>
      <c r="O40" s="935"/>
      <c r="P40" s="928"/>
      <c r="Q40" s="2241"/>
      <c r="R40" s="2241"/>
      <c r="S40" s="2241"/>
      <c r="T40" s="2246"/>
      <c r="U40" s="2246"/>
      <c r="V40" s="2246"/>
      <c r="W40" s="2246"/>
      <c r="X40" s="2246"/>
      <c r="Y40" s="2246"/>
      <c r="Z40" s="2246"/>
      <c r="AA40" s="2246"/>
      <c r="AB40" s="2246"/>
      <c r="AC40" s="2246"/>
      <c r="AD40" s="2246"/>
      <c r="AE40" s="2241"/>
      <c r="AF40" s="2241"/>
      <c r="AG40" s="2241"/>
      <c r="AH40" s="2246"/>
      <c r="AI40" s="2246"/>
      <c r="AJ40" s="2246"/>
      <c r="AK40" s="2246"/>
      <c r="AL40" s="2246"/>
      <c r="AM40" s="2246"/>
      <c r="AN40" s="2246"/>
      <c r="AO40" s="2246"/>
      <c r="AP40" s="2246"/>
      <c r="AQ40" s="2246"/>
      <c r="AR40" s="172"/>
      <c r="AS40" s="172"/>
      <c r="AT40" s="172"/>
      <c r="AU40" s="2241"/>
      <c r="AV40" s="2241"/>
      <c r="AW40" s="2241"/>
      <c r="AX40" s="2253"/>
      <c r="AY40" s="2253"/>
      <c r="AZ40" s="2253"/>
      <c r="BA40" s="2253"/>
      <c r="BB40" s="2253"/>
      <c r="BC40" s="2255"/>
      <c r="BD40" s="2255"/>
      <c r="BE40" s="2255"/>
      <c r="BF40" s="2255"/>
      <c r="BG40" s="2255"/>
      <c r="BH40" s="2255"/>
      <c r="BI40" s="2255"/>
      <c r="BJ40" s="2255"/>
      <c r="BK40" s="2255"/>
      <c r="BL40" s="2255"/>
      <c r="BM40" s="2255"/>
      <c r="BN40" s="2255"/>
      <c r="BO40" s="2255"/>
      <c r="BP40" s="2255"/>
      <c r="BQ40" s="2255"/>
      <c r="BR40" s="2255"/>
      <c r="BS40" s="2255"/>
      <c r="BT40" s="2237"/>
      <c r="BU40" s="2238"/>
    </row>
    <row r="41" spans="2:148" s="172" customFormat="1" ht="12" customHeight="1">
      <c r="C41" s="936"/>
      <c r="D41" s="2239" t="s">
        <v>16</v>
      </c>
      <c r="E41" s="2239"/>
      <c r="F41" s="2239"/>
      <c r="G41" s="2239"/>
      <c r="H41" s="2239"/>
      <c r="I41" s="2239"/>
      <c r="J41" s="2239"/>
      <c r="K41" s="2239"/>
      <c r="L41" s="2239"/>
      <c r="M41" s="2239"/>
      <c r="N41" s="2239"/>
      <c r="O41" s="937"/>
      <c r="P41" s="938"/>
      <c r="Q41" s="2240" t="s">
        <v>19</v>
      </c>
      <c r="R41" s="2240"/>
      <c r="S41" s="2240"/>
      <c r="T41" s="2242" t="s">
        <v>18</v>
      </c>
      <c r="U41" s="2242"/>
      <c r="V41" s="2242"/>
      <c r="W41" s="2242"/>
      <c r="X41" s="2242"/>
      <c r="Y41" s="2242"/>
      <c r="Z41" s="2242"/>
      <c r="AA41" s="2242"/>
      <c r="AB41" s="2242"/>
      <c r="AC41" s="2242"/>
      <c r="AD41" s="2242"/>
      <c r="AE41" s="2240" t="s">
        <v>19</v>
      </c>
      <c r="AF41" s="2240"/>
      <c r="AG41" s="2240"/>
      <c r="AH41" s="2244" t="s">
        <v>190</v>
      </c>
      <c r="AI41" s="2244"/>
      <c r="AJ41" s="2244"/>
      <c r="AK41" s="2244"/>
      <c r="AL41" s="2244"/>
      <c r="AM41" s="2244"/>
      <c r="AN41" s="2244"/>
      <c r="AO41" s="2244"/>
      <c r="AP41" s="2244"/>
      <c r="AQ41" s="2244"/>
      <c r="AR41" s="2244"/>
      <c r="AS41" s="2244"/>
      <c r="AT41" s="2244"/>
      <c r="AU41" s="2244"/>
      <c r="AV41" s="2244"/>
      <c r="AW41" s="2244"/>
      <c r="AX41" s="2244"/>
      <c r="AY41" s="2244"/>
      <c r="AZ41" s="2244"/>
      <c r="BA41" s="2244"/>
      <c r="BB41" s="2244"/>
      <c r="BC41" s="2244"/>
      <c r="BD41" s="2244"/>
      <c r="BE41" s="2244"/>
      <c r="BF41" s="2244"/>
      <c r="BG41" s="2244"/>
      <c r="BH41" s="2244"/>
      <c r="BI41" s="2244"/>
      <c r="BJ41" s="2244"/>
      <c r="BK41" s="2244"/>
      <c r="BL41" s="2244"/>
      <c r="BM41" s="2244"/>
      <c r="BN41" s="2244"/>
      <c r="BO41" s="2244"/>
      <c r="BP41" s="2244"/>
      <c r="BQ41" s="2244"/>
      <c r="BR41" s="2244"/>
      <c r="BS41" s="2244"/>
      <c r="BT41" s="2244"/>
      <c r="BU41" s="2245"/>
      <c r="BV41" s="32"/>
      <c r="CH41" s="32"/>
      <c r="CJ41" s="918"/>
      <c r="CL41" s="918"/>
      <c r="CN41" s="918"/>
      <c r="CO41" s="921"/>
    </row>
    <row r="42" spans="2:148" s="172" customFormat="1" ht="12" customHeight="1">
      <c r="C42" s="939"/>
      <c r="D42" s="2079"/>
      <c r="E42" s="2079"/>
      <c r="F42" s="2079"/>
      <c r="G42" s="2079"/>
      <c r="H42" s="2079"/>
      <c r="I42" s="2079"/>
      <c r="J42" s="2079"/>
      <c r="K42" s="2079"/>
      <c r="L42" s="2079"/>
      <c r="M42" s="2079"/>
      <c r="N42" s="2079"/>
      <c r="O42" s="940"/>
      <c r="P42" s="941"/>
      <c r="Q42" s="2241"/>
      <c r="R42" s="2241"/>
      <c r="S42" s="2241"/>
      <c r="T42" s="2243"/>
      <c r="U42" s="2243"/>
      <c r="V42" s="2243"/>
      <c r="W42" s="2243"/>
      <c r="X42" s="2243"/>
      <c r="Y42" s="2243"/>
      <c r="Z42" s="2243"/>
      <c r="AA42" s="2243"/>
      <c r="AB42" s="2243"/>
      <c r="AC42" s="2243"/>
      <c r="AD42" s="2243"/>
      <c r="AE42" s="2241"/>
      <c r="AF42" s="2241"/>
      <c r="AG42" s="2241"/>
      <c r="AH42" s="2246"/>
      <c r="AI42" s="2246"/>
      <c r="AJ42" s="2246"/>
      <c r="AK42" s="2246"/>
      <c r="AL42" s="2246"/>
      <c r="AM42" s="2246"/>
      <c r="AN42" s="2246"/>
      <c r="AO42" s="2246"/>
      <c r="AP42" s="2246"/>
      <c r="AQ42" s="2246"/>
      <c r="AR42" s="2246"/>
      <c r="AS42" s="2246"/>
      <c r="AT42" s="2246"/>
      <c r="AU42" s="2246"/>
      <c r="AV42" s="2246"/>
      <c r="AW42" s="2246"/>
      <c r="AX42" s="2246"/>
      <c r="AY42" s="2246"/>
      <c r="AZ42" s="2246"/>
      <c r="BA42" s="2246"/>
      <c r="BB42" s="2246"/>
      <c r="BC42" s="2246"/>
      <c r="BD42" s="2246"/>
      <c r="BE42" s="2246"/>
      <c r="BF42" s="2246"/>
      <c r="BG42" s="2246"/>
      <c r="BH42" s="2246"/>
      <c r="BI42" s="2246"/>
      <c r="BJ42" s="2246"/>
      <c r="BK42" s="2246"/>
      <c r="BL42" s="2246"/>
      <c r="BM42" s="2246"/>
      <c r="BN42" s="2246"/>
      <c r="BO42" s="2246"/>
      <c r="BP42" s="2246"/>
      <c r="BQ42" s="2246"/>
      <c r="BR42" s="2246"/>
      <c r="BS42" s="2246"/>
      <c r="BT42" s="2246"/>
      <c r="BU42" s="2247"/>
      <c r="BV42" s="32"/>
      <c r="CH42" s="32"/>
      <c r="CJ42" s="918"/>
      <c r="CL42" s="918"/>
      <c r="CN42" s="918"/>
      <c r="CO42" s="921"/>
    </row>
    <row r="43" spans="2:148" s="172" customFormat="1" ht="12" customHeight="1">
      <c r="B43" s="912"/>
      <c r="C43" s="942"/>
      <c r="D43" s="2239" t="s">
        <v>15</v>
      </c>
      <c r="E43" s="2239"/>
      <c r="F43" s="2239"/>
      <c r="G43" s="2239"/>
      <c r="H43" s="2239"/>
      <c r="I43" s="2239"/>
      <c r="J43" s="2239"/>
      <c r="K43" s="2239"/>
      <c r="L43" s="2239"/>
      <c r="M43" s="2239"/>
      <c r="N43" s="2239"/>
      <c r="O43" s="943"/>
      <c r="P43" s="919"/>
      <c r="Q43" s="2270" t="s">
        <v>17</v>
      </c>
      <c r="R43" s="2270"/>
      <c r="S43" s="2270"/>
      <c r="T43" s="2270"/>
      <c r="U43" s="2272">
        <v>2</v>
      </c>
      <c r="V43" s="2272"/>
      <c r="W43" s="2272"/>
      <c r="X43" s="2274" t="s">
        <v>191</v>
      </c>
      <c r="Y43" s="2274"/>
      <c r="Z43" s="944"/>
      <c r="AA43" s="2270" t="s">
        <v>192</v>
      </c>
      <c r="AB43" s="2270"/>
      <c r="AC43" s="2270"/>
      <c r="AD43" s="2270"/>
      <c r="AE43" s="2272">
        <v>0</v>
      </c>
      <c r="AF43" s="2272"/>
      <c r="AG43" s="2272"/>
      <c r="AH43" s="2256" t="s">
        <v>222</v>
      </c>
      <c r="AI43" s="2256"/>
      <c r="AJ43" s="2256"/>
      <c r="AK43" s="2256"/>
      <c r="AL43" s="2256"/>
      <c r="AM43" s="2258"/>
      <c r="AN43" s="2258"/>
      <c r="AO43" s="2258"/>
      <c r="AP43" s="2260"/>
      <c r="AQ43" s="2260"/>
      <c r="AR43" s="2260"/>
      <c r="AS43" s="2260"/>
      <c r="AT43" s="944"/>
      <c r="AU43" s="944"/>
      <c r="AV43" s="944"/>
      <c r="AW43" s="944"/>
      <c r="AX43" s="944"/>
      <c r="AY43" s="944"/>
      <c r="AZ43" s="944"/>
      <c r="BA43" s="944"/>
      <c r="BB43" s="944"/>
      <c r="BC43" s="944"/>
      <c r="BD43" s="944"/>
      <c r="BE43" s="944"/>
      <c r="BF43" s="944"/>
      <c r="BG43" s="944"/>
      <c r="BH43" s="944"/>
      <c r="BI43" s="944"/>
      <c r="BJ43" s="944"/>
      <c r="BK43" s="944"/>
      <c r="BL43" s="944"/>
      <c r="BM43" s="944"/>
      <c r="BN43" s="2258"/>
      <c r="BO43" s="2258"/>
      <c r="BP43" s="2258"/>
      <c r="BQ43" s="2260"/>
      <c r="BR43" s="2260"/>
      <c r="BS43" s="2260"/>
      <c r="BT43" s="2260"/>
      <c r="BU43" s="945"/>
      <c r="BV43" s="32"/>
      <c r="CH43" s="32"/>
      <c r="CJ43" s="918"/>
      <c r="CL43" s="918"/>
      <c r="CN43" s="918"/>
      <c r="CO43" s="921"/>
    </row>
    <row r="44" spans="2:148" s="172" customFormat="1" ht="12" customHeight="1">
      <c r="B44" s="912"/>
      <c r="C44" s="939"/>
      <c r="D44" s="2079"/>
      <c r="E44" s="2079"/>
      <c r="F44" s="2079"/>
      <c r="G44" s="2079"/>
      <c r="H44" s="2079"/>
      <c r="I44" s="2079"/>
      <c r="J44" s="2079"/>
      <c r="K44" s="2079"/>
      <c r="L44" s="2079"/>
      <c r="M44" s="2079"/>
      <c r="N44" s="2079"/>
      <c r="O44" s="940"/>
      <c r="P44" s="941"/>
      <c r="Q44" s="2271"/>
      <c r="R44" s="2271"/>
      <c r="S44" s="2271"/>
      <c r="T44" s="2271"/>
      <c r="U44" s="2273"/>
      <c r="V44" s="2273"/>
      <c r="W44" s="2273"/>
      <c r="X44" s="2275"/>
      <c r="Y44" s="2275"/>
      <c r="Z44" s="946"/>
      <c r="AA44" s="2271"/>
      <c r="AB44" s="2271"/>
      <c r="AC44" s="2271"/>
      <c r="AD44" s="2271"/>
      <c r="AE44" s="2273"/>
      <c r="AF44" s="2273"/>
      <c r="AG44" s="2273"/>
      <c r="AH44" s="2257"/>
      <c r="AI44" s="2257"/>
      <c r="AJ44" s="2257"/>
      <c r="AK44" s="2257"/>
      <c r="AL44" s="2257"/>
      <c r="AM44" s="2259"/>
      <c r="AN44" s="2259"/>
      <c r="AO44" s="2259"/>
      <c r="AP44" s="2261"/>
      <c r="AQ44" s="2261"/>
      <c r="AR44" s="2261"/>
      <c r="AS44" s="2261"/>
      <c r="AT44" s="946"/>
      <c r="AU44" s="946"/>
      <c r="AV44" s="946"/>
      <c r="AW44" s="946"/>
      <c r="AX44" s="946"/>
      <c r="AY44" s="946"/>
      <c r="AZ44" s="946"/>
      <c r="BA44" s="946"/>
      <c r="BB44" s="946"/>
      <c r="BC44" s="946"/>
      <c r="BD44" s="946"/>
      <c r="BE44" s="946"/>
      <c r="BF44" s="946"/>
      <c r="BG44" s="946"/>
      <c r="BH44" s="946"/>
      <c r="BI44" s="946"/>
      <c r="BJ44" s="946"/>
      <c r="BK44" s="946"/>
      <c r="BL44" s="946"/>
      <c r="BM44" s="946"/>
      <c r="BN44" s="2259"/>
      <c r="BO44" s="2259"/>
      <c r="BP44" s="2259"/>
      <c r="BQ44" s="2261"/>
      <c r="BR44" s="2261"/>
      <c r="BS44" s="2261"/>
      <c r="BT44" s="2261"/>
      <c r="BU44" s="947"/>
      <c r="BV44" s="32"/>
      <c r="CH44" s="32"/>
      <c r="CJ44" s="918"/>
      <c r="CL44" s="918"/>
      <c r="CN44" s="918"/>
      <c r="CO44" s="921"/>
    </row>
    <row r="45" spans="2:148" s="172" customFormat="1" ht="12" customHeight="1">
      <c r="C45" s="942"/>
      <c r="D45" s="2239" t="s">
        <v>53</v>
      </c>
      <c r="E45" s="2239"/>
      <c r="F45" s="2239"/>
      <c r="G45" s="2239"/>
      <c r="H45" s="2239"/>
      <c r="I45" s="2239"/>
      <c r="J45" s="2239"/>
      <c r="K45" s="2239"/>
      <c r="L45" s="2239"/>
      <c r="M45" s="2239"/>
      <c r="N45" s="2239"/>
      <c r="O45" s="943"/>
      <c r="P45" s="919"/>
      <c r="Q45" s="2262"/>
      <c r="R45" s="2262"/>
      <c r="S45" s="2262"/>
      <c r="T45" s="2262"/>
      <c r="U45" s="2262"/>
      <c r="V45" s="2262"/>
      <c r="W45" s="2262"/>
      <c r="X45" s="2264" t="s">
        <v>768</v>
      </c>
      <c r="Y45" s="2264"/>
      <c r="Z45" s="2264"/>
      <c r="AA45" s="2264"/>
      <c r="AB45" s="2264"/>
      <c r="AC45" s="2264"/>
      <c r="AD45" s="2264"/>
      <c r="AE45" s="2264"/>
      <c r="AF45" s="2264"/>
      <c r="AG45" s="2264"/>
      <c r="AH45" s="2264"/>
      <c r="AI45" s="2264"/>
      <c r="AJ45" s="2264"/>
      <c r="AK45" s="2264"/>
      <c r="AL45" s="2264"/>
      <c r="AM45" s="2264"/>
      <c r="AN45" s="2264"/>
      <c r="AO45" s="2264"/>
      <c r="AP45" s="2264"/>
      <c r="AQ45" s="2264"/>
      <c r="AR45" s="2266" t="s">
        <v>201</v>
      </c>
      <c r="AS45" s="2266"/>
      <c r="AT45" s="2266"/>
      <c r="AU45" s="2266"/>
      <c r="AV45" s="2266"/>
      <c r="AW45" s="2266"/>
      <c r="AX45" s="2266"/>
      <c r="AY45" s="2266"/>
      <c r="AZ45" s="2266"/>
      <c r="BA45" s="2266"/>
      <c r="BB45" s="2266"/>
      <c r="BC45" s="2266"/>
      <c r="BD45" s="2266"/>
      <c r="BE45" s="2266"/>
      <c r="BF45" s="2266"/>
      <c r="BG45" s="2266"/>
      <c r="BH45" s="2266"/>
      <c r="BI45" s="2266"/>
      <c r="BJ45" s="2266"/>
      <c r="BK45" s="2266"/>
      <c r="BL45" s="2266"/>
      <c r="BM45" s="2266"/>
      <c r="BN45" s="2266"/>
      <c r="BO45" s="2266"/>
      <c r="BP45" s="2266"/>
      <c r="BQ45" s="2266"/>
      <c r="BR45" s="2266"/>
      <c r="BS45" s="2266"/>
      <c r="BT45" s="2266"/>
      <c r="BU45" s="2267"/>
      <c r="BV45" s="32"/>
      <c r="CH45" s="32"/>
      <c r="CJ45" s="918"/>
      <c r="CL45" s="918"/>
      <c r="CN45" s="918"/>
      <c r="CO45" s="918"/>
    </row>
    <row r="46" spans="2:148" s="172" customFormat="1" ht="12" customHeight="1">
      <c r="C46" s="942"/>
      <c r="D46" s="2079"/>
      <c r="E46" s="2079"/>
      <c r="F46" s="2079"/>
      <c r="G46" s="2079"/>
      <c r="H46" s="2079"/>
      <c r="I46" s="2079"/>
      <c r="J46" s="2079"/>
      <c r="K46" s="2079"/>
      <c r="L46" s="2079"/>
      <c r="M46" s="2079"/>
      <c r="N46" s="2079"/>
      <c r="O46" s="943"/>
      <c r="P46" s="919"/>
      <c r="Q46" s="2263"/>
      <c r="R46" s="2263"/>
      <c r="S46" s="2263"/>
      <c r="T46" s="2263"/>
      <c r="U46" s="2263"/>
      <c r="V46" s="2263"/>
      <c r="W46" s="2263"/>
      <c r="X46" s="2265"/>
      <c r="Y46" s="2265"/>
      <c r="Z46" s="2265"/>
      <c r="AA46" s="2265"/>
      <c r="AB46" s="2265"/>
      <c r="AC46" s="2265"/>
      <c r="AD46" s="2265"/>
      <c r="AE46" s="2265"/>
      <c r="AF46" s="2265"/>
      <c r="AG46" s="2265"/>
      <c r="AH46" s="2265"/>
      <c r="AI46" s="2265"/>
      <c r="AJ46" s="2265"/>
      <c r="AK46" s="2265"/>
      <c r="AL46" s="2265"/>
      <c r="AM46" s="2265"/>
      <c r="AN46" s="2265"/>
      <c r="AO46" s="2265"/>
      <c r="AP46" s="2265"/>
      <c r="AQ46" s="2265"/>
      <c r="AR46" s="2268"/>
      <c r="AS46" s="2268"/>
      <c r="AT46" s="2268"/>
      <c r="AU46" s="2268"/>
      <c r="AV46" s="2268"/>
      <c r="AW46" s="2268"/>
      <c r="AX46" s="2268"/>
      <c r="AY46" s="2268"/>
      <c r="AZ46" s="2268"/>
      <c r="BA46" s="2268"/>
      <c r="BB46" s="2268"/>
      <c r="BC46" s="2268"/>
      <c r="BD46" s="2268"/>
      <c r="BE46" s="2268"/>
      <c r="BF46" s="2268"/>
      <c r="BG46" s="2268"/>
      <c r="BH46" s="2268"/>
      <c r="BI46" s="2268"/>
      <c r="BJ46" s="2268"/>
      <c r="BK46" s="2268"/>
      <c r="BL46" s="2268"/>
      <c r="BM46" s="2268"/>
      <c r="BN46" s="2268"/>
      <c r="BO46" s="2268"/>
      <c r="BP46" s="2268"/>
      <c r="BQ46" s="2268"/>
      <c r="BR46" s="2268"/>
      <c r="BS46" s="2268"/>
      <c r="BT46" s="2268"/>
      <c r="BU46" s="2269"/>
      <c r="BV46" s="32"/>
      <c r="CH46" s="32"/>
      <c r="CJ46" s="918"/>
      <c r="CL46" s="918"/>
      <c r="CN46" s="918"/>
      <c r="CO46" s="918"/>
    </row>
    <row r="47" spans="2:148" s="172" customFormat="1" ht="12" customHeight="1" thickBot="1">
      <c r="C47" s="936"/>
      <c r="D47" s="2239" t="s">
        <v>20</v>
      </c>
      <c r="E47" s="2239"/>
      <c r="F47" s="2239"/>
      <c r="G47" s="2239"/>
      <c r="H47" s="2239"/>
      <c r="I47" s="2239"/>
      <c r="J47" s="2239"/>
      <c r="K47" s="2239"/>
      <c r="L47" s="2239"/>
      <c r="M47" s="2239"/>
      <c r="N47" s="2239"/>
      <c r="O47" s="937"/>
      <c r="P47" s="938"/>
      <c r="Q47" s="2240" t="s">
        <v>19</v>
      </c>
      <c r="R47" s="2240"/>
      <c r="S47" s="2240"/>
      <c r="T47" s="2244" t="s">
        <v>197</v>
      </c>
      <c r="U47" s="2244"/>
      <c r="V47" s="2244"/>
      <c r="W47" s="2244"/>
      <c r="X47" s="2244"/>
      <c r="Y47" s="2244"/>
      <c r="Z47" s="2244"/>
      <c r="AA47" s="938"/>
      <c r="AB47" s="2240" t="s">
        <v>19</v>
      </c>
      <c r="AC47" s="2240"/>
      <c r="AD47" s="2240"/>
      <c r="AE47" s="2264" t="s">
        <v>199</v>
      </c>
      <c r="AF47" s="2264"/>
      <c r="AG47" s="2264"/>
      <c r="AH47" s="2264"/>
      <c r="AI47" s="2264"/>
      <c r="AJ47" s="2264"/>
      <c r="AK47" s="2264"/>
      <c r="AL47" s="2264"/>
      <c r="AM47" s="2264"/>
      <c r="AN47" s="2264"/>
      <c r="AO47" s="2264"/>
      <c r="AP47" s="2264"/>
      <c r="AQ47" s="2264"/>
      <c r="AR47" s="2264"/>
      <c r="AS47" s="2264"/>
      <c r="AT47" s="2264"/>
      <c r="AU47" s="2240" t="s">
        <v>311</v>
      </c>
      <c r="AV47" s="2240"/>
      <c r="AW47" s="2240"/>
      <c r="AX47" s="2264" t="s">
        <v>198</v>
      </c>
      <c r="AY47" s="2264"/>
      <c r="AZ47" s="2264"/>
      <c r="BA47" s="2264"/>
      <c r="BB47" s="2264"/>
      <c r="BC47" s="2264"/>
      <c r="BD47" s="2264"/>
      <c r="BE47" s="2264"/>
      <c r="BF47" s="2264"/>
      <c r="BG47" s="2264"/>
      <c r="BH47" s="2264"/>
      <c r="BI47" s="2264"/>
      <c r="BJ47" s="2264"/>
      <c r="BK47" s="2264"/>
      <c r="BL47" s="2264"/>
      <c r="BM47" s="2264"/>
      <c r="BN47" s="2264"/>
      <c r="BO47" s="2264"/>
      <c r="BP47" s="2264"/>
      <c r="BQ47" s="2264"/>
      <c r="BR47" s="2264"/>
      <c r="BS47" s="2264"/>
      <c r="BT47" s="2264"/>
      <c r="BU47" s="2276"/>
      <c r="BV47" s="32"/>
      <c r="CH47" s="32"/>
      <c r="CJ47" s="918"/>
      <c r="CL47" s="918"/>
      <c r="CN47" s="918"/>
      <c r="CO47" s="918"/>
    </row>
    <row r="48" spans="2:148" s="172" customFormat="1" ht="12" customHeight="1" thickBot="1">
      <c r="C48" s="948"/>
      <c r="D48" s="2279"/>
      <c r="E48" s="2279"/>
      <c r="F48" s="2279"/>
      <c r="G48" s="2279"/>
      <c r="H48" s="2279"/>
      <c r="I48" s="2279"/>
      <c r="J48" s="2279"/>
      <c r="K48" s="2279"/>
      <c r="L48" s="2279"/>
      <c r="M48" s="2279"/>
      <c r="N48" s="2279"/>
      <c r="O48" s="949"/>
      <c r="P48" s="950"/>
      <c r="Q48" s="2280"/>
      <c r="R48" s="2280"/>
      <c r="S48" s="2280"/>
      <c r="T48" s="2281"/>
      <c r="U48" s="2281"/>
      <c r="V48" s="2281"/>
      <c r="W48" s="2281"/>
      <c r="X48" s="2281"/>
      <c r="Y48" s="2281"/>
      <c r="Z48" s="2281"/>
      <c r="AA48" s="950"/>
      <c r="AB48" s="2280"/>
      <c r="AC48" s="2280"/>
      <c r="AD48" s="2280"/>
      <c r="AE48" s="2277"/>
      <c r="AF48" s="2277"/>
      <c r="AG48" s="2277"/>
      <c r="AH48" s="2277"/>
      <c r="AI48" s="2277"/>
      <c r="AJ48" s="2277"/>
      <c r="AK48" s="2277"/>
      <c r="AL48" s="2277"/>
      <c r="AM48" s="2277"/>
      <c r="AN48" s="2277"/>
      <c r="AO48" s="2277"/>
      <c r="AP48" s="2277"/>
      <c r="AQ48" s="2277"/>
      <c r="AR48" s="2277"/>
      <c r="AS48" s="2277"/>
      <c r="AT48" s="2277"/>
      <c r="AU48" s="2280"/>
      <c r="AV48" s="2280"/>
      <c r="AW48" s="2280"/>
      <c r="AX48" s="2277"/>
      <c r="AY48" s="2277"/>
      <c r="AZ48" s="2277"/>
      <c r="BA48" s="2277"/>
      <c r="BB48" s="2277"/>
      <c r="BC48" s="2277"/>
      <c r="BD48" s="2277"/>
      <c r="BE48" s="2277"/>
      <c r="BF48" s="2277"/>
      <c r="BG48" s="2277"/>
      <c r="BH48" s="2277"/>
      <c r="BI48" s="2277"/>
      <c r="BJ48" s="2277"/>
      <c r="BK48" s="2277"/>
      <c r="BL48" s="2277"/>
      <c r="BM48" s="2277"/>
      <c r="BN48" s="2277"/>
      <c r="BO48" s="2277"/>
      <c r="BP48" s="2277"/>
      <c r="BQ48" s="2277"/>
      <c r="BR48" s="2277"/>
      <c r="BS48" s="2277"/>
      <c r="BT48" s="2277"/>
      <c r="BU48" s="2278"/>
      <c r="BV48" s="32"/>
      <c r="CB48" s="951" t="str">
        <f>IF(R51&gt;=3,"■","×")</f>
        <v>×</v>
      </c>
      <c r="CC48" s="951" t="str">
        <f>IF(OR($BA$51="A1",$BA$51="A2"),"×","■")</f>
        <v>■</v>
      </c>
      <c r="CD48" s="951" t="str">
        <f>IF(R54="■","×","■")</f>
        <v>■</v>
      </c>
      <c r="CH48" s="32"/>
      <c r="CJ48" s="918"/>
      <c r="CL48" s="918"/>
      <c r="CN48" s="918"/>
      <c r="CO48" s="918"/>
    </row>
    <row r="49" spans="2:93" s="172" customFormat="1" ht="14.1" customHeight="1">
      <c r="C49" s="2190" t="s">
        <v>826</v>
      </c>
      <c r="D49" s="2190"/>
      <c r="E49" s="2190"/>
      <c r="F49" s="2190"/>
      <c r="G49" s="2190"/>
      <c r="H49" s="2190"/>
      <c r="I49" s="2190"/>
      <c r="J49" s="2190"/>
      <c r="K49" s="2190"/>
      <c r="L49" s="2190"/>
      <c r="M49" s="2190"/>
      <c r="N49" s="2190"/>
      <c r="O49" s="2190"/>
      <c r="P49" s="2190"/>
      <c r="Q49" s="2190"/>
      <c r="R49" s="2190"/>
      <c r="S49" s="2190"/>
      <c r="T49" s="2190"/>
      <c r="U49" s="2190"/>
      <c r="V49" s="2190"/>
      <c r="W49" s="2190"/>
      <c r="X49" s="2190"/>
      <c r="Y49" s="2190"/>
      <c r="Z49" s="2190"/>
      <c r="AA49" s="2190"/>
      <c r="AB49" s="2190"/>
      <c r="AC49" s="2190"/>
      <c r="AD49" s="2190"/>
      <c r="AE49" s="2190"/>
      <c r="AF49" s="2190"/>
      <c r="AG49" s="2190"/>
      <c r="AH49" s="2190"/>
      <c r="AI49" s="2190"/>
      <c r="AJ49" s="2190"/>
      <c r="AK49" s="2190"/>
      <c r="AL49" s="2190"/>
      <c r="AM49" s="2190"/>
      <c r="AN49" s="2190"/>
      <c r="AO49" s="2190"/>
      <c r="AP49" s="2190"/>
      <c r="AQ49" s="2190"/>
      <c r="AR49" s="2190"/>
      <c r="AS49" s="2190"/>
      <c r="AT49" s="2190"/>
      <c r="AU49" s="2190"/>
      <c r="AV49" s="2190"/>
      <c r="AW49" s="2190"/>
      <c r="AX49" s="2190"/>
      <c r="AY49" s="2190"/>
      <c r="AZ49" s="2190"/>
      <c r="BA49" s="2190"/>
      <c r="BB49" s="2190"/>
      <c r="BC49" s="2190"/>
      <c r="BD49" s="2190"/>
      <c r="BE49" s="2190"/>
      <c r="BF49" s="2190"/>
      <c r="BG49" s="2190"/>
      <c r="BH49" s="2190"/>
      <c r="BI49" s="2190"/>
      <c r="BJ49" s="2190"/>
      <c r="BK49" s="2190"/>
      <c r="BL49" s="2190"/>
      <c r="BM49" s="2190"/>
      <c r="BN49" s="2190"/>
      <c r="BO49" s="2190"/>
      <c r="BP49" s="2190"/>
      <c r="BQ49" s="2190"/>
      <c r="BR49" s="2190"/>
      <c r="BS49" s="2190"/>
      <c r="BT49" s="2190"/>
      <c r="BU49" s="2190"/>
      <c r="BV49" s="32"/>
      <c r="BW49" s="952"/>
      <c r="CJ49" s="918"/>
      <c r="CL49" s="918"/>
      <c r="CN49" s="918"/>
      <c r="CO49" s="918"/>
    </row>
    <row r="50" spans="2:93" s="952" customFormat="1" ht="9.9499999999999993" customHeight="1" thickBot="1">
      <c r="B50" s="172"/>
      <c r="C50" s="2190"/>
      <c r="D50" s="2190"/>
      <c r="E50" s="2190"/>
      <c r="F50" s="2190"/>
      <c r="G50" s="2190"/>
      <c r="H50" s="2190"/>
      <c r="I50" s="2190"/>
      <c r="J50" s="2190"/>
      <c r="K50" s="2190"/>
      <c r="L50" s="2190"/>
      <c r="M50" s="2190"/>
      <c r="N50" s="2190"/>
      <c r="O50" s="2190"/>
      <c r="P50" s="2190"/>
      <c r="Q50" s="2190"/>
      <c r="R50" s="2190"/>
      <c r="S50" s="2190"/>
      <c r="T50" s="2190"/>
      <c r="U50" s="2190"/>
      <c r="V50" s="2190"/>
      <c r="W50" s="2190"/>
      <c r="X50" s="2190"/>
      <c r="Y50" s="2190"/>
      <c r="Z50" s="2190"/>
      <c r="AA50" s="2190"/>
      <c r="AB50" s="2190"/>
      <c r="AC50" s="2190"/>
      <c r="AD50" s="2190"/>
      <c r="AE50" s="2190"/>
      <c r="AF50" s="2190"/>
      <c r="AG50" s="2190"/>
      <c r="AH50" s="2190"/>
      <c r="AI50" s="2190"/>
      <c r="AJ50" s="2190"/>
      <c r="AK50" s="2190"/>
      <c r="AL50" s="2190"/>
      <c r="AM50" s="2190"/>
      <c r="AN50" s="2190"/>
      <c r="AO50" s="2190"/>
      <c r="AP50" s="2190"/>
      <c r="AQ50" s="2190"/>
      <c r="AR50" s="2190"/>
      <c r="AS50" s="2190"/>
      <c r="AT50" s="2190"/>
      <c r="AU50" s="2190"/>
      <c r="AV50" s="2190"/>
      <c r="AW50" s="2190"/>
      <c r="AX50" s="2190"/>
      <c r="AY50" s="2190"/>
      <c r="AZ50" s="2190"/>
      <c r="BA50" s="2190"/>
      <c r="BB50" s="2190"/>
      <c r="BC50" s="2190"/>
      <c r="BD50" s="2190"/>
      <c r="BE50" s="2190"/>
      <c r="BF50" s="2190"/>
      <c r="BG50" s="2190"/>
      <c r="BH50" s="2190"/>
      <c r="BI50" s="2190"/>
      <c r="BJ50" s="2190"/>
      <c r="BK50" s="2190"/>
      <c r="BL50" s="2190"/>
      <c r="BM50" s="2190"/>
      <c r="BN50" s="2190"/>
      <c r="BO50" s="2190"/>
      <c r="BP50" s="2190"/>
      <c r="BQ50" s="2190"/>
      <c r="BR50" s="2190"/>
      <c r="BS50" s="2190"/>
      <c r="BT50" s="2190"/>
      <c r="BU50" s="2190"/>
      <c r="BV50" s="32"/>
      <c r="BW50" s="172"/>
      <c r="CC50" s="952" t="s">
        <v>773</v>
      </c>
      <c r="CD50" s="952" t="s">
        <v>774</v>
      </c>
      <c r="CJ50" s="953"/>
      <c r="CL50" s="953"/>
      <c r="CN50" s="953"/>
      <c r="CO50" s="953"/>
    </row>
    <row r="51" spans="2:93" s="172" customFormat="1" ht="8.1" customHeight="1" thickBot="1">
      <c r="C51" s="2172" t="s">
        <v>810</v>
      </c>
      <c r="D51" s="2173"/>
      <c r="E51" s="2173"/>
      <c r="F51" s="2173"/>
      <c r="G51" s="2173"/>
      <c r="H51" s="2173"/>
      <c r="I51" s="2173"/>
      <c r="J51" s="2173"/>
      <c r="K51" s="2173"/>
      <c r="L51" s="2173"/>
      <c r="M51" s="2173"/>
      <c r="N51" s="2173"/>
      <c r="O51" s="2282"/>
      <c r="P51" s="958"/>
      <c r="Q51" s="959"/>
      <c r="R51" s="2286"/>
      <c r="S51" s="2286"/>
      <c r="T51" s="2286"/>
      <c r="U51" s="2286"/>
      <c r="V51" s="2286"/>
      <c r="W51" s="2286"/>
      <c r="X51" s="2286"/>
      <c r="Y51" s="2286"/>
      <c r="Z51" s="959"/>
      <c r="AA51" s="2288" t="s">
        <v>832</v>
      </c>
      <c r="AB51" s="2288"/>
      <c r="AC51" s="2288"/>
      <c r="AD51" s="2288"/>
      <c r="AE51" s="2288"/>
      <c r="AF51" s="2288"/>
      <c r="AG51" s="2288"/>
      <c r="AH51" s="2288"/>
      <c r="AI51" s="2288"/>
      <c r="AJ51" s="2288"/>
      <c r="AK51" s="959"/>
      <c r="AL51" s="2290" t="s">
        <v>811</v>
      </c>
      <c r="AM51" s="2173"/>
      <c r="AN51" s="2173"/>
      <c r="AO51" s="2173"/>
      <c r="AP51" s="2173"/>
      <c r="AQ51" s="2173"/>
      <c r="AR51" s="2173"/>
      <c r="AS51" s="2173"/>
      <c r="AT51" s="2173"/>
      <c r="AU51" s="2173"/>
      <c r="AV51" s="2173"/>
      <c r="AW51" s="2173"/>
      <c r="AX51" s="2282"/>
      <c r="AY51" s="958"/>
      <c r="AZ51" s="959"/>
      <c r="BA51" s="2286"/>
      <c r="BB51" s="2286"/>
      <c r="BC51" s="2286"/>
      <c r="BD51" s="2286"/>
      <c r="BE51" s="2286"/>
      <c r="BF51" s="2286"/>
      <c r="BG51" s="2286"/>
      <c r="BH51" s="2286"/>
      <c r="BI51" s="2288" t="s">
        <v>831</v>
      </c>
      <c r="BJ51" s="2288"/>
      <c r="BK51" s="2288"/>
      <c r="BL51" s="2288"/>
      <c r="BM51" s="2288"/>
      <c r="BN51" s="2288"/>
      <c r="BO51" s="2288"/>
      <c r="BP51" s="2288"/>
      <c r="BQ51" s="2288"/>
      <c r="BR51" s="2288"/>
      <c r="BS51" s="2288"/>
      <c r="BT51" s="2288"/>
      <c r="BU51" s="960"/>
      <c r="BV51" s="32"/>
      <c r="CJ51" s="918"/>
      <c r="CL51" s="918"/>
      <c r="CN51" s="918"/>
      <c r="CO51" s="918"/>
    </row>
    <row r="52" spans="2:93" s="172" customFormat="1" ht="8.1" customHeight="1" thickTop="1" thickBot="1">
      <c r="C52" s="2283"/>
      <c r="D52" s="2284"/>
      <c r="E52" s="2284"/>
      <c r="F52" s="2284"/>
      <c r="G52" s="2284"/>
      <c r="H52" s="2284"/>
      <c r="I52" s="2284"/>
      <c r="J52" s="2284"/>
      <c r="K52" s="2284"/>
      <c r="L52" s="2284"/>
      <c r="M52" s="2284"/>
      <c r="N52" s="2284"/>
      <c r="O52" s="2285"/>
      <c r="P52" s="961"/>
      <c r="Q52" s="962"/>
      <c r="R52" s="2287"/>
      <c r="S52" s="2287"/>
      <c r="T52" s="2287"/>
      <c r="U52" s="2287"/>
      <c r="V52" s="2287"/>
      <c r="W52" s="2287"/>
      <c r="X52" s="2287"/>
      <c r="Y52" s="2287"/>
      <c r="Z52" s="962"/>
      <c r="AA52" s="2289"/>
      <c r="AB52" s="2289"/>
      <c r="AC52" s="2289"/>
      <c r="AD52" s="2289"/>
      <c r="AE52" s="2289"/>
      <c r="AF52" s="2289"/>
      <c r="AG52" s="2289"/>
      <c r="AH52" s="2289"/>
      <c r="AI52" s="2289"/>
      <c r="AJ52" s="2289"/>
      <c r="AK52" s="962"/>
      <c r="AL52" s="2291"/>
      <c r="AM52" s="2284"/>
      <c r="AN52" s="2284"/>
      <c r="AO52" s="2284"/>
      <c r="AP52" s="2284"/>
      <c r="AQ52" s="2284"/>
      <c r="AR52" s="2284"/>
      <c r="AS52" s="2284"/>
      <c r="AT52" s="2284"/>
      <c r="AU52" s="2284"/>
      <c r="AV52" s="2284"/>
      <c r="AW52" s="2284"/>
      <c r="AX52" s="2285"/>
      <c r="AY52" s="961"/>
      <c r="AZ52" s="962"/>
      <c r="BA52" s="2287"/>
      <c r="BB52" s="2287"/>
      <c r="BC52" s="2287"/>
      <c r="BD52" s="2287"/>
      <c r="BE52" s="2287"/>
      <c r="BF52" s="2287"/>
      <c r="BG52" s="2287"/>
      <c r="BH52" s="2287"/>
      <c r="BI52" s="2289"/>
      <c r="BJ52" s="2289"/>
      <c r="BK52" s="2289"/>
      <c r="BL52" s="2289"/>
      <c r="BM52" s="2289"/>
      <c r="BN52" s="2289"/>
      <c r="BO52" s="2289"/>
      <c r="BP52" s="2289"/>
      <c r="BQ52" s="2289"/>
      <c r="BR52" s="2289"/>
      <c r="BS52" s="2289"/>
      <c r="BT52" s="2289"/>
      <c r="BU52" s="963"/>
      <c r="BV52" s="32"/>
      <c r="CB52" s="957" t="str">
        <f>IF(AND(CB48="■",CC48="■",CD48="■"),"ぜっち","にあり")</f>
        <v>にあり</v>
      </c>
      <c r="CC52" s="172" t="s">
        <v>775</v>
      </c>
      <c r="CD52" s="172" t="s">
        <v>775</v>
      </c>
      <c r="CJ52" s="918"/>
      <c r="CL52" s="918"/>
      <c r="CN52" s="918"/>
      <c r="CO52" s="918"/>
    </row>
    <row r="53" spans="2:93" s="172" customFormat="1" ht="8.1" customHeight="1" thickTop="1">
      <c r="C53" s="2283"/>
      <c r="D53" s="2284"/>
      <c r="E53" s="2284"/>
      <c r="F53" s="2284"/>
      <c r="G53" s="2284"/>
      <c r="H53" s="2284"/>
      <c r="I53" s="2284"/>
      <c r="J53" s="2284"/>
      <c r="K53" s="2284"/>
      <c r="L53" s="2284"/>
      <c r="M53" s="2284"/>
      <c r="N53" s="2284"/>
      <c r="O53" s="2285"/>
      <c r="P53" s="961"/>
      <c r="Q53" s="962"/>
      <c r="R53" s="2287"/>
      <c r="S53" s="2287"/>
      <c r="T53" s="2287"/>
      <c r="U53" s="2287"/>
      <c r="V53" s="2287"/>
      <c r="W53" s="2287"/>
      <c r="X53" s="2287"/>
      <c r="Y53" s="2287"/>
      <c r="Z53" s="962"/>
      <c r="AA53" s="2289"/>
      <c r="AB53" s="2289"/>
      <c r="AC53" s="2289"/>
      <c r="AD53" s="2289"/>
      <c r="AE53" s="2289"/>
      <c r="AF53" s="2289"/>
      <c r="AG53" s="2289"/>
      <c r="AH53" s="2289"/>
      <c r="AI53" s="2289"/>
      <c r="AJ53" s="2289"/>
      <c r="AK53" s="962"/>
      <c r="AL53" s="2292"/>
      <c r="AM53" s="2293"/>
      <c r="AN53" s="2293"/>
      <c r="AO53" s="2293"/>
      <c r="AP53" s="2293"/>
      <c r="AQ53" s="2293"/>
      <c r="AR53" s="2293"/>
      <c r="AS53" s="2293"/>
      <c r="AT53" s="2293"/>
      <c r="AU53" s="2293"/>
      <c r="AV53" s="2293"/>
      <c r="AW53" s="2293"/>
      <c r="AX53" s="2294"/>
      <c r="AY53" s="961"/>
      <c r="AZ53" s="962"/>
      <c r="BA53" s="2287"/>
      <c r="BB53" s="2287"/>
      <c r="BC53" s="2287"/>
      <c r="BD53" s="2287"/>
      <c r="BE53" s="2287"/>
      <c r="BF53" s="2287"/>
      <c r="BG53" s="2287"/>
      <c r="BH53" s="2287"/>
      <c r="BI53" s="2295"/>
      <c r="BJ53" s="2295"/>
      <c r="BK53" s="2295"/>
      <c r="BL53" s="2295"/>
      <c r="BM53" s="2295"/>
      <c r="BN53" s="2295"/>
      <c r="BO53" s="2295"/>
      <c r="BP53" s="2295"/>
      <c r="BQ53" s="2295"/>
      <c r="BR53" s="2295"/>
      <c r="BS53" s="2295"/>
      <c r="BT53" s="2295"/>
      <c r="BU53" s="963"/>
      <c r="BV53" s="32"/>
      <c r="CD53" s="172" t="s">
        <v>776</v>
      </c>
      <c r="CJ53" s="918"/>
      <c r="CL53" s="918"/>
      <c r="CN53" s="918"/>
      <c r="CO53" s="918"/>
    </row>
    <row r="54" spans="2:93" s="172" customFormat="1" ht="8.1" customHeight="1">
      <c r="C54" s="2299" t="s">
        <v>812</v>
      </c>
      <c r="D54" s="2300"/>
      <c r="E54" s="2300"/>
      <c r="F54" s="2300"/>
      <c r="G54" s="2300"/>
      <c r="H54" s="2300"/>
      <c r="I54" s="2300"/>
      <c r="J54" s="2300"/>
      <c r="K54" s="2300"/>
      <c r="L54" s="2300"/>
      <c r="M54" s="2300"/>
      <c r="N54" s="2300"/>
      <c r="O54" s="2301"/>
      <c r="P54" s="964"/>
      <c r="Q54" s="978"/>
      <c r="R54" s="2210" t="s">
        <v>19</v>
      </c>
      <c r="S54" s="2210"/>
      <c r="T54" s="2210"/>
      <c r="U54" s="2210"/>
      <c r="V54" s="2210"/>
      <c r="W54" s="2210"/>
      <c r="X54" s="2210"/>
      <c r="Y54" s="2210"/>
      <c r="Z54" s="978"/>
      <c r="AA54" s="2325" t="s">
        <v>863</v>
      </c>
      <c r="AB54" s="2325"/>
      <c r="AC54" s="2325"/>
      <c r="AD54" s="2325"/>
      <c r="AE54" s="2325"/>
      <c r="AF54" s="2325"/>
      <c r="AG54" s="2325"/>
      <c r="AH54" s="2325"/>
      <c r="AI54" s="2325"/>
      <c r="AJ54" s="2325"/>
      <c r="AK54" s="2325"/>
      <c r="AL54" s="2325"/>
      <c r="AM54" s="2325"/>
      <c r="AN54" s="2325"/>
      <c r="AO54" s="2322"/>
      <c r="AP54" s="2322"/>
      <c r="AQ54" s="2322"/>
      <c r="AR54" s="2322"/>
      <c r="AS54" s="2322"/>
      <c r="AT54" s="2322"/>
      <c r="AU54" s="2322"/>
      <c r="AV54" s="2322"/>
      <c r="AW54" s="2322"/>
      <c r="AX54" s="2322"/>
      <c r="AY54" s="2322"/>
      <c r="AZ54" s="2322"/>
      <c r="BA54" s="2322"/>
      <c r="BB54" s="2322"/>
      <c r="BC54" s="2322"/>
      <c r="BD54" s="2322"/>
      <c r="BE54" s="2322"/>
      <c r="BF54" s="2322"/>
      <c r="BG54" s="2322"/>
      <c r="BH54" s="2322"/>
      <c r="BI54" s="2322"/>
      <c r="BJ54" s="2322"/>
      <c r="BK54" s="2322"/>
      <c r="BL54" s="2322"/>
      <c r="BM54" s="2322"/>
      <c r="BN54" s="2322"/>
      <c r="BO54" s="2322"/>
      <c r="BP54" s="2322"/>
      <c r="BQ54" s="2322"/>
      <c r="BR54" s="2322"/>
      <c r="BS54" s="2322"/>
      <c r="BT54" s="978"/>
      <c r="BU54" s="980"/>
      <c r="BV54" s="32"/>
      <c r="CJ54" s="918"/>
      <c r="CL54" s="918"/>
      <c r="CN54" s="918"/>
      <c r="CO54" s="918"/>
    </row>
    <row r="55" spans="2:93" s="172" customFormat="1" ht="8.1" customHeight="1">
      <c r="C55" s="2283"/>
      <c r="D55" s="2284"/>
      <c r="E55" s="2284"/>
      <c r="F55" s="2284"/>
      <c r="G55" s="2284"/>
      <c r="H55" s="2284"/>
      <c r="I55" s="2284"/>
      <c r="J55" s="2284"/>
      <c r="K55" s="2284"/>
      <c r="L55" s="2284"/>
      <c r="M55" s="2284"/>
      <c r="N55" s="2284"/>
      <c r="O55" s="2285"/>
      <c r="P55" s="961"/>
      <c r="Q55" s="962"/>
      <c r="R55" s="2225"/>
      <c r="S55" s="2225"/>
      <c r="T55" s="2225"/>
      <c r="U55" s="2225"/>
      <c r="V55" s="2225"/>
      <c r="W55" s="2225"/>
      <c r="X55" s="2225"/>
      <c r="Y55" s="2225"/>
      <c r="Z55" s="962"/>
      <c r="AA55" s="2326"/>
      <c r="AB55" s="2326"/>
      <c r="AC55" s="2326"/>
      <c r="AD55" s="2326"/>
      <c r="AE55" s="2326"/>
      <c r="AF55" s="2326"/>
      <c r="AG55" s="2326"/>
      <c r="AH55" s="2326"/>
      <c r="AI55" s="2326"/>
      <c r="AJ55" s="2326"/>
      <c r="AK55" s="2326"/>
      <c r="AL55" s="2326"/>
      <c r="AM55" s="2326"/>
      <c r="AN55" s="2326"/>
      <c r="AO55" s="2323"/>
      <c r="AP55" s="2323"/>
      <c r="AQ55" s="2323"/>
      <c r="AR55" s="2323"/>
      <c r="AS55" s="2323"/>
      <c r="AT55" s="2323"/>
      <c r="AU55" s="2323"/>
      <c r="AV55" s="2323"/>
      <c r="AW55" s="2323"/>
      <c r="AX55" s="2323"/>
      <c r="AY55" s="2323"/>
      <c r="AZ55" s="2323"/>
      <c r="BA55" s="2323"/>
      <c r="BB55" s="2323"/>
      <c r="BC55" s="2323"/>
      <c r="BD55" s="2323"/>
      <c r="BE55" s="2323"/>
      <c r="BF55" s="2323"/>
      <c r="BG55" s="2323"/>
      <c r="BH55" s="2323"/>
      <c r="BI55" s="2323"/>
      <c r="BJ55" s="2323"/>
      <c r="BK55" s="2323"/>
      <c r="BL55" s="2323"/>
      <c r="BM55" s="2323"/>
      <c r="BN55" s="2323"/>
      <c r="BO55" s="2323"/>
      <c r="BP55" s="2323"/>
      <c r="BQ55" s="2323"/>
      <c r="BR55" s="2323"/>
      <c r="BS55" s="2323"/>
      <c r="BT55" s="962"/>
      <c r="BU55" s="963"/>
      <c r="BV55" s="32"/>
      <c r="CJ55" s="918"/>
      <c r="CL55" s="918"/>
      <c r="CN55" s="918"/>
      <c r="CO55" s="918"/>
    </row>
    <row r="56" spans="2:93" s="172" customFormat="1" ht="8.1" customHeight="1" thickBot="1">
      <c r="C56" s="2175"/>
      <c r="D56" s="2176"/>
      <c r="E56" s="2176"/>
      <c r="F56" s="2176"/>
      <c r="G56" s="2176"/>
      <c r="H56" s="2176"/>
      <c r="I56" s="2176"/>
      <c r="J56" s="2176"/>
      <c r="K56" s="2176"/>
      <c r="L56" s="2176"/>
      <c r="M56" s="2176"/>
      <c r="N56" s="2176"/>
      <c r="O56" s="2302"/>
      <c r="P56" s="965"/>
      <c r="Q56" s="979"/>
      <c r="R56" s="2039"/>
      <c r="S56" s="2039"/>
      <c r="T56" s="2039"/>
      <c r="U56" s="2039"/>
      <c r="V56" s="2039"/>
      <c r="W56" s="2039"/>
      <c r="X56" s="2039"/>
      <c r="Y56" s="2039"/>
      <c r="Z56" s="979"/>
      <c r="AA56" s="2327"/>
      <c r="AB56" s="2327"/>
      <c r="AC56" s="2327"/>
      <c r="AD56" s="2327"/>
      <c r="AE56" s="2327"/>
      <c r="AF56" s="2327"/>
      <c r="AG56" s="2327"/>
      <c r="AH56" s="2327"/>
      <c r="AI56" s="2327"/>
      <c r="AJ56" s="2327"/>
      <c r="AK56" s="2327"/>
      <c r="AL56" s="2327"/>
      <c r="AM56" s="2327"/>
      <c r="AN56" s="2327"/>
      <c r="AO56" s="2324"/>
      <c r="AP56" s="2324"/>
      <c r="AQ56" s="2324"/>
      <c r="AR56" s="2324"/>
      <c r="AS56" s="2324"/>
      <c r="AT56" s="2324"/>
      <c r="AU56" s="2324"/>
      <c r="AV56" s="2324"/>
      <c r="AW56" s="2324"/>
      <c r="AX56" s="2324"/>
      <c r="AY56" s="2324"/>
      <c r="AZ56" s="2324"/>
      <c r="BA56" s="2324"/>
      <c r="BB56" s="2324"/>
      <c r="BC56" s="2324"/>
      <c r="BD56" s="2324"/>
      <c r="BE56" s="2324"/>
      <c r="BF56" s="2324"/>
      <c r="BG56" s="2324"/>
      <c r="BH56" s="2324"/>
      <c r="BI56" s="2324"/>
      <c r="BJ56" s="2324"/>
      <c r="BK56" s="2324"/>
      <c r="BL56" s="2324"/>
      <c r="BM56" s="2324"/>
      <c r="BN56" s="2324"/>
      <c r="BO56" s="2324"/>
      <c r="BP56" s="2324"/>
      <c r="BQ56" s="2324"/>
      <c r="BR56" s="2324"/>
      <c r="BS56" s="2324"/>
      <c r="BT56" s="979"/>
      <c r="BU56" s="981"/>
      <c r="BV56" s="32"/>
      <c r="CJ56" s="918"/>
      <c r="CL56" s="918"/>
      <c r="CN56" s="918"/>
      <c r="CO56" s="918"/>
    </row>
    <row r="57" spans="2:93" s="172" customFormat="1" ht="8.1" customHeight="1" thickBot="1">
      <c r="C57" s="959"/>
      <c r="D57" s="959"/>
      <c r="E57" s="959"/>
      <c r="F57" s="959"/>
      <c r="G57" s="959"/>
      <c r="H57" s="959"/>
      <c r="I57" s="959"/>
      <c r="J57" s="959"/>
      <c r="K57" s="959"/>
      <c r="L57" s="959"/>
      <c r="M57" s="959"/>
      <c r="N57" s="959"/>
      <c r="O57" s="959"/>
      <c r="P57" s="959"/>
      <c r="Q57" s="959"/>
      <c r="R57" s="959"/>
      <c r="S57" s="959"/>
      <c r="T57" s="959"/>
      <c r="U57" s="959"/>
      <c r="V57" s="959"/>
      <c r="W57" s="959"/>
      <c r="X57" s="959"/>
      <c r="Y57" s="959"/>
      <c r="Z57" s="959"/>
      <c r="AA57" s="959"/>
      <c r="AB57" s="959"/>
      <c r="AC57" s="959"/>
      <c r="AD57" s="1020"/>
      <c r="AE57" s="1020"/>
      <c r="AF57" s="959"/>
      <c r="AG57" s="959"/>
      <c r="AH57" s="959"/>
      <c r="AI57" s="959"/>
      <c r="AJ57" s="959"/>
      <c r="AK57" s="959"/>
      <c r="AL57" s="959"/>
      <c r="AM57" s="966"/>
      <c r="AN57" s="966"/>
      <c r="AO57" s="966"/>
      <c r="AP57" s="966"/>
      <c r="AQ57" s="966"/>
      <c r="AR57" s="966"/>
      <c r="AS57" s="966"/>
      <c r="AT57" s="966"/>
      <c r="AU57" s="966"/>
      <c r="AV57" s="966"/>
      <c r="AW57" s="966"/>
      <c r="AX57" s="966"/>
      <c r="AY57" s="966"/>
      <c r="AZ57" s="966"/>
      <c r="BA57" s="966"/>
      <c r="BB57" s="966"/>
      <c r="BC57" s="966"/>
      <c r="BD57" s="966"/>
      <c r="BE57" s="966"/>
      <c r="BF57" s="966"/>
      <c r="BG57" s="966"/>
      <c r="BH57" s="966"/>
      <c r="BI57" s="966"/>
      <c r="BJ57" s="966"/>
      <c r="BK57" s="966"/>
      <c r="BL57" s="966"/>
      <c r="BM57" s="966"/>
      <c r="BN57" s="966"/>
      <c r="BO57" s="966"/>
      <c r="BP57" s="966"/>
      <c r="BQ57" s="966"/>
      <c r="BR57" s="966"/>
      <c r="BS57" s="966"/>
      <c r="BT57" s="966"/>
      <c r="BU57" s="966"/>
      <c r="BV57" s="32"/>
      <c r="CJ57" s="918"/>
      <c r="CL57" s="918"/>
      <c r="CN57" s="918"/>
      <c r="CO57" s="918"/>
    </row>
    <row r="58" spans="2:93" s="172" customFormat="1" ht="8.1" customHeight="1">
      <c r="C58" s="2303" t="s">
        <v>772</v>
      </c>
      <c r="D58" s="2304"/>
      <c r="E58" s="2304"/>
      <c r="F58" s="2304"/>
      <c r="G58" s="2304"/>
      <c r="H58" s="2304"/>
      <c r="I58" s="2304"/>
      <c r="J58" s="2304"/>
      <c r="K58" s="2304"/>
      <c r="L58" s="2304"/>
      <c r="M58" s="2304"/>
      <c r="N58" s="2286" t="s">
        <v>907</v>
      </c>
      <c r="O58" s="2286"/>
      <c r="P58" s="2286"/>
      <c r="Q58" s="2286"/>
      <c r="R58" s="2286"/>
      <c r="S58" s="2286"/>
      <c r="T58" s="2286"/>
      <c r="U58" s="2286"/>
      <c r="V58" s="2286"/>
      <c r="W58" s="2286"/>
      <c r="X58" s="2286"/>
      <c r="Y58" s="2286"/>
      <c r="Z58" s="2286"/>
      <c r="AA58" s="2286"/>
      <c r="AB58" s="2286"/>
      <c r="AC58" s="2286"/>
      <c r="AD58" s="1021"/>
      <c r="AE58" s="1022"/>
      <c r="AF58" s="962"/>
      <c r="AG58" s="2172" t="s">
        <v>813</v>
      </c>
      <c r="AH58" s="2173"/>
      <c r="AI58" s="2173"/>
      <c r="AJ58" s="2173"/>
      <c r="AK58" s="2173"/>
      <c r="AL58" s="2173"/>
      <c r="AM58" s="2173"/>
      <c r="AN58" s="2173"/>
      <c r="AO58" s="2173"/>
      <c r="AP58" s="2173"/>
      <c r="AQ58" s="2173"/>
      <c r="AR58" s="2173"/>
      <c r="AS58" s="2173"/>
      <c r="AT58" s="2173"/>
      <c r="AU58" s="2173"/>
      <c r="AV58" s="2173"/>
      <c r="AW58" s="2173"/>
      <c r="AX58" s="2173"/>
      <c r="AY58" s="2173"/>
      <c r="AZ58" s="2173"/>
      <c r="BA58" s="2173"/>
      <c r="BB58" s="2310"/>
      <c r="BC58" s="2310"/>
      <c r="BD58" s="2310"/>
      <c r="BE58" s="2310"/>
      <c r="BF58" s="2310"/>
      <c r="BG58" s="2310"/>
      <c r="BH58" s="2310"/>
      <c r="BI58" s="2310"/>
      <c r="BJ58" s="2313" t="s">
        <v>244</v>
      </c>
      <c r="BK58" s="2313"/>
      <c r="BL58" s="2313"/>
      <c r="BM58" s="2316" t="s">
        <v>814</v>
      </c>
      <c r="BN58" s="2316"/>
      <c r="BO58" s="2316"/>
      <c r="BP58" s="2316"/>
      <c r="BQ58" s="2316"/>
      <c r="BR58" s="2316"/>
      <c r="BS58" s="2316"/>
      <c r="BT58" s="2316"/>
      <c r="BU58" s="2317"/>
      <c r="BV58" s="32"/>
      <c r="CJ58" s="918"/>
      <c r="CL58" s="918"/>
      <c r="CN58" s="918"/>
      <c r="CO58" s="918"/>
    </row>
    <row r="59" spans="2:93" s="172" customFormat="1" ht="8.1" customHeight="1">
      <c r="C59" s="2305"/>
      <c r="D59" s="2306"/>
      <c r="E59" s="2306"/>
      <c r="F59" s="2306"/>
      <c r="G59" s="2306"/>
      <c r="H59" s="2306"/>
      <c r="I59" s="2306"/>
      <c r="J59" s="2306"/>
      <c r="K59" s="2306"/>
      <c r="L59" s="2306"/>
      <c r="M59" s="2306"/>
      <c r="N59" s="2287"/>
      <c r="O59" s="2287"/>
      <c r="P59" s="2287"/>
      <c r="Q59" s="2287"/>
      <c r="R59" s="2287"/>
      <c r="S59" s="2287"/>
      <c r="T59" s="2287"/>
      <c r="U59" s="2287"/>
      <c r="V59" s="2287"/>
      <c r="W59" s="2287"/>
      <c r="X59" s="2287"/>
      <c r="Y59" s="2287"/>
      <c r="Z59" s="2287"/>
      <c r="AA59" s="2287"/>
      <c r="AB59" s="2287"/>
      <c r="AC59" s="2287"/>
      <c r="AD59" s="1023"/>
      <c r="AE59" s="1022"/>
      <c r="AF59" s="962"/>
      <c r="AG59" s="2283"/>
      <c r="AH59" s="2284"/>
      <c r="AI59" s="2284"/>
      <c r="AJ59" s="2284"/>
      <c r="AK59" s="2284"/>
      <c r="AL59" s="2284"/>
      <c r="AM59" s="2284"/>
      <c r="AN59" s="2284"/>
      <c r="AO59" s="2284"/>
      <c r="AP59" s="2284"/>
      <c r="AQ59" s="2284"/>
      <c r="AR59" s="2284"/>
      <c r="AS59" s="2284"/>
      <c r="AT59" s="2284"/>
      <c r="AU59" s="2284"/>
      <c r="AV59" s="2284"/>
      <c r="AW59" s="2284"/>
      <c r="AX59" s="2284"/>
      <c r="AY59" s="2284"/>
      <c r="AZ59" s="2284"/>
      <c r="BA59" s="2284"/>
      <c r="BB59" s="2311"/>
      <c r="BC59" s="2311"/>
      <c r="BD59" s="2311"/>
      <c r="BE59" s="2311"/>
      <c r="BF59" s="2311"/>
      <c r="BG59" s="2311"/>
      <c r="BH59" s="2311"/>
      <c r="BI59" s="2311"/>
      <c r="BJ59" s="2314"/>
      <c r="BK59" s="2314"/>
      <c r="BL59" s="2314"/>
      <c r="BM59" s="2318"/>
      <c r="BN59" s="2318"/>
      <c r="BO59" s="2318"/>
      <c r="BP59" s="2318"/>
      <c r="BQ59" s="2318"/>
      <c r="BR59" s="2318"/>
      <c r="BS59" s="2318"/>
      <c r="BT59" s="2318"/>
      <c r="BU59" s="2319"/>
      <c r="BV59" s="32"/>
      <c r="CJ59" s="918"/>
      <c r="CL59" s="918"/>
      <c r="CN59" s="918"/>
      <c r="CO59" s="918"/>
    </row>
    <row r="60" spans="2:93" s="172" customFormat="1" ht="8.1" customHeight="1" thickBot="1">
      <c r="C60" s="2307"/>
      <c r="D60" s="2308"/>
      <c r="E60" s="2308"/>
      <c r="F60" s="2308"/>
      <c r="G60" s="2308"/>
      <c r="H60" s="2308"/>
      <c r="I60" s="2308"/>
      <c r="J60" s="2308"/>
      <c r="K60" s="2308"/>
      <c r="L60" s="2308"/>
      <c r="M60" s="2308"/>
      <c r="N60" s="2309"/>
      <c r="O60" s="2309"/>
      <c r="P60" s="2309"/>
      <c r="Q60" s="2309"/>
      <c r="R60" s="2309"/>
      <c r="S60" s="2309"/>
      <c r="T60" s="2309"/>
      <c r="U60" s="2309"/>
      <c r="V60" s="2309"/>
      <c r="W60" s="2309"/>
      <c r="X60" s="2309"/>
      <c r="Y60" s="2309"/>
      <c r="Z60" s="2309"/>
      <c r="AA60" s="2309"/>
      <c r="AB60" s="2309"/>
      <c r="AC60" s="2309"/>
      <c r="AD60" s="1024"/>
      <c r="AE60" s="1022"/>
      <c r="AF60" s="962"/>
      <c r="AG60" s="2175"/>
      <c r="AH60" s="2176"/>
      <c r="AI60" s="2176"/>
      <c r="AJ60" s="2176"/>
      <c r="AK60" s="2176"/>
      <c r="AL60" s="2176"/>
      <c r="AM60" s="2176"/>
      <c r="AN60" s="2176"/>
      <c r="AO60" s="2176"/>
      <c r="AP60" s="2176"/>
      <c r="AQ60" s="2176"/>
      <c r="AR60" s="2176"/>
      <c r="AS60" s="2176"/>
      <c r="AT60" s="2176"/>
      <c r="AU60" s="2176"/>
      <c r="AV60" s="2176"/>
      <c r="AW60" s="2176"/>
      <c r="AX60" s="2176"/>
      <c r="AY60" s="2176"/>
      <c r="AZ60" s="2176"/>
      <c r="BA60" s="2176"/>
      <c r="BB60" s="2312"/>
      <c r="BC60" s="2312"/>
      <c r="BD60" s="2312"/>
      <c r="BE60" s="2312"/>
      <c r="BF60" s="2312"/>
      <c r="BG60" s="2312"/>
      <c r="BH60" s="2312"/>
      <c r="BI60" s="2312"/>
      <c r="BJ60" s="2315"/>
      <c r="BK60" s="2315"/>
      <c r="BL60" s="2315"/>
      <c r="BM60" s="2320"/>
      <c r="BN60" s="2320"/>
      <c r="BO60" s="2320"/>
      <c r="BP60" s="2320"/>
      <c r="BQ60" s="2320"/>
      <c r="BR60" s="2320"/>
      <c r="BS60" s="2320"/>
      <c r="BT60" s="2320"/>
      <c r="BU60" s="2321"/>
      <c r="BV60" s="32"/>
      <c r="CJ60" s="918"/>
      <c r="CL60" s="918"/>
      <c r="CN60" s="918"/>
      <c r="CO60" s="918"/>
    </row>
    <row r="61" spans="2:93" s="172" customFormat="1" ht="9" customHeight="1" thickBot="1">
      <c r="C61" s="962"/>
      <c r="D61" s="962"/>
      <c r="E61" s="962"/>
      <c r="F61" s="962"/>
      <c r="G61" s="962"/>
      <c r="H61" s="962"/>
      <c r="I61" s="962"/>
      <c r="J61" s="962"/>
      <c r="K61" s="962"/>
      <c r="L61" s="962"/>
      <c r="M61" s="962"/>
      <c r="N61" s="962"/>
      <c r="O61" s="962"/>
      <c r="P61" s="962"/>
      <c r="Q61" s="962"/>
      <c r="R61" s="962"/>
      <c r="S61" s="962"/>
      <c r="T61" s="962"/>
      <c r="U61" s="962"/>
      <c r="V61" s="962"/>
      <c r="W61" s="962"/>
      <c r="X61" s="962"/>
      <c r="Y61" s="962"/>
      <c r="Z61" s="962"/>
      <c r="AA61" s="962"/>
      <c r="AB61" s="962"/>
      <c r="AC61" s="962"/>
      <c r="AD61" s="1022"/>
      <c r="AE61" s="1022"/>
      <c r="AF61" s="962"/>
      <c r="AG61" s="962"/>
      <c r="AH61" s="962"/>
      <c r="AI61" s="962"/>
      <c r="AJ61" s="962"/>
      <c r="AK61" s="962"/>
      <c r="AL61" s="962"/>
      <c r="AM61" s="962"/>
      <c r="AN61" s="962"/>
      <c r="AO61" s="962"/>
      <c r="AP61" s="962"/>
      <c r="AQ61" s="962"/>
      <c r="AR61" s="962"/>
      <c r="AS61" s="962"/>
      <c r="AT61" s="962"/>
      <c r="AU61" s="962"/>
      <c r="AV61" s="962"/>
      <c r="AW61" s="962"/>
      <c r="AX61" s="962"/>
      <c r="AY61" s="962"/>
      <c r="AZ61" s="962"/>
      <c r="BA61" s="962"/>
      <c r="BB61" s="962"/>
      <c r="BC61" s="962"/>
      <c r="BD61" s="962"/>
      <c r="BE61" s="962"/>
      <c r="BF61" s="962"/>
      <c r="BG61" s="962"/>
      <c r="BH61" s="962"/>
      <c r="BI61" s="962"/>
      <c r="BJ61" s="962"/>
      <c r="BK61" s="962"/>
      <c r="BL61" s="962"/>
      <c r="BM61" s="962"/>
      <c r="BN61" s="962"/>
      <c r="BO61" s="962"/>
      <c r="BP61" s="962"/>
      <c r="BQ61" s="962"/>
      <c r="BR61" s="962"/>
      <c r="BS61" s="962"/>
      <c r="BT61" s="962"/>
      <c r="BU61" s="962"/>
      <c r="BV61" s="32"/>
      <c r="CJ61" s="918"/>
      <c r="CL61" s="918"/>
      <c r="CN61" s="918"/>
      <c r="CO61" s="918"/>
    </row>
    <row r="62" spans="2:93" s="172" customFormat="1" ht="8.1" customHeight="1">
      <c r="C62" s="2332" t="s">
        <v>236</v>
      </c>
      <c r="D62" s="2333"/>
      <c r="E62" s="2333"/>
      <c r="F62" s="2333"/>
      <c r="G62" s="2333"/>
      <c r="H62" s="2338" t="s">
        <v>237</v>
      </c>
      <c r="I62" s="2338"/>
      <c r="J62" s="2338"/>
      <c r="K62" s="2338"/>
      <c r="L62" s="2338"/>
      <c r="M62" s="2338"/>
      <c r="N62" s="2338"/>
      <c r="O62" s="2338"/>
      <c r="P62" s="2338"/>
      <c r="Q62" s="2338"/>
      <c r="R62" s="2338"/>
      <c r="S62" s="2338"/>
      <c r="T62" s="2338"/>
      <c r="U62" s="2338"/>
      <c r="V62" s="2338"/>
      <c r="W62" s="2338"/>
      <c r="X62" s="2338"/>
      <c r="Y62" s="2338"/>
      <c r="Z62" s="2338"/>
      <c r="AA62" s="2338"/>
      <c r="AB62" s="2338"/>
      <c r="AC62" s="2338"/>
      <c r="AD62" s="2338"/>
      <c r="AE62" s="2338"/>
      <c r="AF62" s="2341" t="s">
        <v>238</v>
      </c>
      <c r="AG62" s="2341"/>
      <c r="AH62" s="2341"/>
      <c r="AI62" s="2341"/>
      <c r="AJ62" s="2341"/>
      <c r="AK62" s="2341"/>
      <c r="AL62" s="2344" t="s">
        <v>278</v>
      </c>
      <c r="AM62" s="2344"/>
      <c r="AN62" s="2349">
        <v>20</v>
      </c>
      <c r="AO62" s="2349"/>
      <c r="AP62" s="2349"/>
      <c r="AQ62" s="2349"/>
      <c r="AR62" s="2349"/>
      <c r="AS62" s="2349"/>
      <c r="AT62" s="2349"/>
      <c r="AU62" s="2349"/>
      <c r="AV62" s="2349"/>
      <c r="AW62" s="2349"/>
      <c r="AX62" s="2349"/>
      <c r="AY62" s="2349"/>
      <c r="AZ62" s="2344" t="s">
        <v>245</v>
      </c>
      <c r="BA62" s="2344"/>
      <c r="BB62" s="993"/>
      <c r="BC62" s="994"/>
      <c r="BD62" s="2191"/>
      <c r="BE62" s="2191"/>
      <c r="BF62" s="2191"/>
      <c r="BG62" s="2191"/>
      <c r="BH62" s="2191"/>
      <c r="BI62" s="2191"/>
      <c r="BJ62" s="2191"/>
      <c r="BK62" s="2191"/>
      <c r="BL62" s="994"/>
      <c r="BM62" s="1011"/>
      <c r="BN62" s="2344" t="s">
        <v>246</v>
      </c>
      <c r="BO62" s="2344"/>
      <c r="BP62" s="2352" t="str">
        <f>CD67</f>
        <v>不適　　　申請不可</v>
      </c>
      <c r="BQ62" s="2352"/>
      <c r="BR62" s="2352"/>
      <c r="BS62" s="2352"/>
      <c r="BT62" s="2352"/>
      <c r="BU62" s="2353"/>
      <c r="BV62" s="2"/>
      <c r="CJ62" s="918"/>
      <c r="CL62" s="918"/>
      <c r="CN62" s="918"/>
      <c r="CO62" s="918"/>
    </row>
    <row r="63" spans="2:93" s="172" customFormat="1" ht="8.1" customHeight="1">
      <c r="C63" s="2334"/>
      <c r="D63" s="2335"/>
      <c r="E63" s="2335"/>
      <c r="F63" s="2335"/>
      <c r="G63" s="2335"/>
      <c r="H63" s="2339"/>
      <c r="I63" s="2339"/>
      <c r="J63" s="2339"/>
      <c r="K63" s="2339"/>
      <c r="L63" s="2339"/>
      <c r="M63" s="2339"/>
      <c r="N63" s="2339"/>
      <c r="O63" s="2339"/>
      <c r="P63" s="2339"/>
      <c r="Q63" s="2339"/>
      <c r="R63" s="2339"/>
      <c r="S63" s="2339"/>
      <c r="T63" s="2339"/>
      <c r="U63" s="2339"/>
      <c r="V63" s="2339"/>
      <c r="W63" s="2339"/>
      <c r="X63" s="2339"/>
      <c r="Y63" s="2339"/>
      <c r="Z63" s="2339"/>
      <c r="AA63" s="2339"/>
      <c r="AB63" s="2339"/>
      <c r="AC63" s="2339"/>
      <c r="AD63" s="2339"/>
      <c r="AE63" s="2339"/>
      <c r="AF63" s="2342"/>
      <c r="AG63" s="2342"/>
      <c r="AH63" s="2342"/>
      <c r="AI63" s="2342"/>
      <c r="AJ63" s="2342"/>
      <c r="AK63" s="2342"/>
      <c r="AL63" s="2345"/>
      <c r="AM63" s="2345"/>
      <c r="AN63" s="2350"/>
      <c r="AO63" s="2350"/>
      <c r="AP63" s="2350"/>
      <c r="AQ63" s="2350"/>
      <c r="AR63" s="2350"/>
      <c r="AS63" s="2350"/>
      <c r="AT63" s="2350"/>
      <c r="AU63" s="2350"/>
      <c r="AV63" s="2350"/>
      <c r="AW63" s="2350"/>
      <c r="AX63" s="2350"/>
      <c r="AY63" s="2350"/>
      <c r="AZ63" s="2345"/>
      <c r="BA63" s="2345"/>
      <c r="BB63" s="995"/>
      <c r="BC63" s="996"/>
      <c r="BD63" s="2192"/>
      <c r="BE63" s="2192"/>
      <c r="BF63" s="2192"/>
      <c r="BG63" s="2192"/>
      <c r="BH63" s="2192"/>
      <c r="BI63" s="2192"/>
      <c r="BJ63" s="2192"/>
      <c r="BK63" s="2192"/>
      <c r="BL63" s="996"/>
      <c r="BM63" s="1012"/>
      <c r="BN63" s="2345"/>
      <c r="BO63" s="2345"/>
      <c r="BP63" s="2354"/>
      <c r="BQ63" s="2354"/>
      <c r="BR63" s="2354"/>
      <c r="BS63" s="2354"/>
      <c r="BT63" s="2354"/>
      <c r="BU63" s="2355"/>
      <c r="BV63" s="2"/>
      <c r="CH63" s="32"/>
      <c r="CJ63" s="918"/>
      <c r="CL63" s="918"/>
      <c r="CN63" s="918"/>
      <c r="CO63" s="918"/>
    </row>
    <row r="64" spans="2:93" s="172" customFormat="1" ht="8.1" customHeight="1">
      <c r="C64" s="2336"/>
      <c r="D64" s="2337"/>
      <c r="E64" s="2337"/>
      <c r="F64" s="2337"/>
      <c r="G64" s="2337"/>
      <c r="H64" s="2340"/>
      <c r="I64" s="2340"/>
      <c r="J64" s="2340"/>
      <c r="K64" s="2340"/>
      <c r="L64" s="2340"/>
      <c r="M64" s="2340"/>
      <c r="N64" s="2340"/>
      <c r="O64" s="2340"/>
      <c r="P64" s="2340"/>
      <c r="Q64" s="2340"/>
      <c r="R64" s="2340"/>
      <c r="S64" s="2340"/>
      <c r="T64" s="2340"/>
      <c r="U64" s="2340"/>
      <c r="V64" s="2340"/>
      <c r="W64" s="2340"/>
      <c r="X64" s="2340"/>
      <c r="Y64" s="2340"/>
      <c r="Z64" s="2340"/>
      <c r="AA64" s="2340"/>
      <c r="AB64" s="2340"/>
      <c r="AC64" s="2340"/>
      <c r="AD64" s="2340"/>
      <c r="AE64" s="2340"/>
      <c r="AF64" s="2343"/>
      <c r="AG64" s="2343"/>
      <c r="AH64" s="2343"/>
      <c r="AI64" s="2343"/>
      <c r="AJ64" s="2343"/>
      <c r="AK64" s="2343"/>
      <c r="AL64" s="2346"/>
      <c r="AM64" s="2346"/>
      <c r="AN64" s="2351"/>
      <c r="AO64" s="2351"/>
      <c r="AP64" s="2351"/>
      <c r="AQ64" s="2351"/>
      <c r="AR64" s="2351"/>
      <c r="AS64" s="2351"/>
      <c r="AT64" s="2351"/>
      <c r="AU64" s="2351"/>
      <c r="AV64" s="2351"/>
      <c r="AW64" s="2351"/>
      <c r="AX64" s="2351"/>
      <c r="AY64" s="2351"/>
      <c r="AZ64" s="2346"/>
      <c r="BA64" s="2346"/>
      <c r="BB64" s="997"/>
      <c r="BC64" s="998"/>
      <c r="BD64" s="2193"/>
      <c r="BE64" s="2193"/>
      <c r="BF64" s="2193"/>
      <c r="BG64" s="2193"/>
      <c r="BH64" s="2193"/>
      <c r="BI64" s="2193"/>
      <c r="BJ64" s="2193"/>
      <c r="BK64" s="2193"/>
      <c r="BL64" s="998"/>
      <c r="BM64" s="1013"/>
      <c r="BN64" s="2346"/>
      <c r="BO64" s="2346"/>
      <c r="BP64" s="2356"/>
      <c r="BQ64" s="2356"/>
      <c r="BR64" s="2356"/>
      <c r="BS64" s="2356"/>
      <c r="BT64" s="2356"/>
      <c r="BU64" s="2357"/>
      <c r="BV64" s="2"/>
      <c r="CH64" s="32"/>
      <c r="CJ64" s="918"/>
      <c r="CL64" s="918"/>
      <c r="CN64" s="918"/>
      <c r="CO64" s="918"/>
    </row>
    <row r="65" spans="3:93" s="172" customFormat="1" ht="8.1" customHeight="1">
      <c r="C65" s="2360" t="s">
        <v>239</v>
      </c>
      <c r="D65" s="2361"/>
      <c r="E65" s="2361"/>
      <c r="F65" s="2361"/>
      <c r="G65" s="2361"/>
      <c r="H65" s="2362" t="s">
        <v>240</v>
      </c>
      <c r="I65" s="2362"/>
      <c r="J65" s="2362"/>
      <c r="K65" s="2362"/>
      <c r="L65" s="2362"/>
      <c r="M65" s="2362"/>
      <c r="N65" s="2362"/>
      <c r="O65" s="2362"/>
      <c r="P65" s="2362"/>
      <c r="Q65" s="2362"/>
      <c r="R65" s="2362"/>
      <c r="S65" s="2362"/>
      <c r="T65" s="2362"/>
      <c r="U65" s="2362"/>
      <c r="V65" s="2362"/>
      <c r="W65" s="2362"/>
      <c r="X65" s="2362"/>
      <c r="Y65" s="2362"/>
      <c r="Z65" s="2362"/>
      <c r="AA65" s="2362"/>
      <c r="AB65" s="2362"/>
      <c r="AC65" s="2362"/>
      <c r="AD65" s="2362"/>
      <c r="AE65" s="2362"/>
      <c r="AF65" s="2363" t="s">
        <v>238</v>
      </c>
      <c r="AG65" s="2363"/>
      <c r="AH65" s="2363"/>
      <c r="AI65" s="2363"/>
      <c r="AJ65" s="2363"/>
      <c r="AK65" s="2363"/>
      <c r="AL65" s="2346"/>
      <c r="AM65" s="2346"/>
      <c r="AN65" s="2351" t="str">
        <f>IF(N58="Nearly ZEH","75≦ R ＜100","100")</f>
        <v>100</v>
      </c>
      <c r="AO65" s="2351"/>
      <c r="AP65" s="2351"/>
      <c r="AQ65" s="2351"/>
      <c r="AR65" s="2351"/>
      <c r="AS65" s="2351"/>
      <c r="AT65" s="2351"/>
      <c r="AU65" s="2351"/>
      <c r="AV65" s="2351"/>
      <c r="AW65" s="2351"/>
      <c r="AX65" s="2351"/>
      <c r="AY65" s="2351"/>
      <c r="AZ65" s="2346"/>
      <c r="BA65" s="2346"/>
      <c r="BB65" s="999"/>
      <c r="BC65" s="1000"/>
      <c r="BD65" s="2194">
        <v>100</v>
      </c>
      <c r="BE65" s="2194"/>
      <c r="BF65" s="2194"/>
      <c r="BG65" s="2194"/>
      <c r="BH65" s="2194"/>
      <c r="BI65" s="2194"/>
      <c r="BJ65" s="2194"/>
      <c r="BK65" s="2194"/>
      <c r="BL65" s="1000"/>
      <c r="BM65" s="1014"/>
      <c r="BN65" s="2346"/>
      <c r="BO65" s="2346"/>
      <c r="BP65" s="2356" t="str">
        <f>CD70</f>
        <v>適</v>
      </c>
      <c r="BQ65" s="2356"/>
      <c r="BR65" s="2356"/>
      <c r="BS65" s="2356"/>
      <c r="BT65" s="2356"/>
      <c r="BU65" s="2357"/>
      <c r="BV65" s="32"/>
      <c r="CH65" s="32"/>
      <c r="CJ65" s="918"/>
      <c r="CL65" s="918"/>
      <c r="CN65" s="918"/>
      <c r="CO65" s="918"/>
    </row>
    <row r="66" spans="3:93" s="172" customFormat="1" ht="8.1" customHeight="1" thickBot="1">
      <c r="C66" s="2334"/>
      <c r="D66" s="2335"/>
      <c r="E66" s="2335"/>
      <c r="F66" s="2335"/>
      <c r="G66" s="2335"/>
      <c r="H66" s="2339"/>
      <c r="I66" s="2339"/>
      <c r="J66" s="2339"/>
      <c r="K66" s="2339"/>
      <c r="L66" s="2339"/>
      <c r="M66" s="2339"/>
      <c r="N66" s="2339"/>
      <c r="O66" s="2339"/>
      <c r="P66" s="2339"/>
      <c r="Q66" s="2339"/>
      <c r="R66" s="2339"/>
      <c r="S66" s="2339"/>
      <c r="T66" s="2339"/>
      <c r="U66" s="2339"/>
      <c r="V66" s="2339"/>
      <c r="W66" s="2339"/>
      <c r="X66" s="2339"/>
      <c r="Y66" s="2339"/>
      <c r="Z66" s="2339"/>
      <c r="AA66" s="2339"/>
      <c r="AB66" s="2339"/>
      <c r="AC66" s="2339"/>
      <c r="AD66" s="2339"/>
      <c r="AE66" s="2339"/>
      <c r="AF66" s="2342"/>
      <c r="AG66" s="2342"/>
      <c r="AH66" s="2342"/>
      <c r="AI66" s="2342"/>
      <c r="AJ66" s="2342"/>
      <c r="AK66" s="2342"/>
      <c r="AL66" s="2346"/>
      <c r="AM66" s="2346"/>
      <c r="AN66" s="2351"/>
      <c r="AO66" s="2351"/>
      <c r="AP66" s="2351"/>
      <c r="AQ66" s="2351"/>
      <c r="AR66" s="2351"/>
      <c r="AS66" s="2351"/>
      <c r="AT66" s="2351"/>
      <c r="AU66" s="2351"/>
      <c r="AV66" s="2351"/>
      <c r="AW66" s="2351"/>
      <c r="AX66" s="2351"/>
      <c r="AY66" s="2351"/>
      <c r="AZ66" s="2346"/>
      <c r="BA66" s="2346"/>
      <c r="BB66" s="1001"/>
      <c r="BC66" s="1002"/>
      <c r="BD66" s="2195"/>
      <c r="BE66" s="2195"/>
      <c r="BF66" s="2195"/>
      <c r="BG66" s="2195"/>
      <c r="BH66" s="2195"/>
      <c r="BI66" s="2195"/>
      <c r="BJ66" s="2195"/>
      <c r="BK66" s="2195"/>
      <c r="BL66" s="1002"/>
      <c r="BM66" s="1015"/>
      <c r="BN66" s="2346"/>
      <c r="BO66" s="2346"/>
      <c r="BP66" s="2356"/>
      <c r="BQ66" s="2356"/>
      <c r="BR66" s="2356"/>
      <c r="BS66" s="2356"/>
      <c r="BT66" s="2356"/>
      <c r="BU66" s="2357"/>
      <c r="BV66" s="32"/>
      <c r="CH66" s="32"/>
      <c r="CJ66" s="918"/>
      <c r="CL66" s="918"/>
      <c r="CN66" s="918"/>
      <c r="CO66" s="918"/>
    </row>
    <row r="67" spans="3:93" s="172" customFormat="1" ht="8.1" customHeight="1">
      <c r="C67" s="2336"/>
      <c r="D67" s="2337"/>
      <c r="E67" s="2337"/>
      <c r="F67" s="2337"/>
      <c r="G67" s="2337"/>
      <c r="H67" s="2340"/>
      <c r="I67" s="2340"/>
      <c r="J67" s="2340"/>
      <c r="K67" s="2340"/>
      <c r="L67" s="2340"/>
      <c r="M67" s="2340"/>
      <c r="N67" s="2340"/>
      <c r="O67" s="2340"/>
      <c r="P67" s="2340"/>
      <c r="Q67" s="2340"/>
      <c r="R67" s="2340"/>
      <c r="S67" s="2340"/>
      <c r="T67" s="2340"/>
      <c r="U67" s="2340"/>
      <c r="V67" s="2340"/>
      <c r="W67" s="2340"/>
      <c r="X67" s="2340"/>
      <c r="Y67" s="2340"/>
      <c r="Z67" s="2340"/>
      <c r="AA67" s="2340"/>
      <c r="AB67" s="2340"/>
      <c r="AC67" s="2340"/>
      <c r="AD67" s="2340"/>
      <c r="AE67" s="2340"/>
      <c r="AF67" s="2343"/>
      <c r="AG67" s="2343"/>
      <c r="AH67" s="2343"/>
      <c r="AI67" s="2343"/>
      <c r="AJ67" s="2343"/>
      <c r="AK67" s="2343"/>
      <c r="AL67" s="2346"/>
      <c r="AM67" s="2346"/>
      <c r="AN67" s="2351"/>
      <c r="AO67" s="2351"/>
      <c r="AP67" s="2351"/>
      <c r="AQ67" s="2351"/>
      <c r="AR67" s="2351"/>
      <c r="AS67" s="2351"/>
      <c r="AT67" s="2351"/>
      <c r="AU67" s="2351"/>
      <c r="AV67" s="2351"/>
      <c r="AW67" s="2351"/>
      <c r="AX67" s="2351"/>
      <c r="AY67" s="2351"/>
      <c r="AZ67" s="2346"/>
      <c r="BA67" s="2346"/>
      <c r="BB67" s="1003"/>
      <c r="BC67" s="1004"/>
      <c r="BD67" s="2196"/>
      <c r="BE67" s="2196"/>
      <c r="BF67" s="2196"/>
      <c r="BG67" s="2196"/>
      <c r="BH67" s="2196"/>
      <c r="BI67" s="2196"/>
      <c r="BJ67" s="2196"/>
      <c r="BK67" s="2196"/>
      <c r="BL67" s="1004"/>
      <c r="BM67" s="1016"/>
      <c r="BN67" s="2346"/>
      <c r="BO67" s="2346"/>
      <c r="BP67" s="2356"/>
      <c r="BQ67" s="2356"/>
      <c r="BR67" s="2356"/>
      <c r="BS67" s="2356"/>
      <c r="BT67" s="2356"/>
      <c r="BU67" s="2357"/>
      <c r="BV67" s="32"/>
      <c r="CD67" s="2296" t="str">
        <f>IF(BD62&gt;=AN62,"適","不適　　　申請不可")</f>
        <v>不適　　　申請不可</v>
      </c>
      <c r="CF67" s="2359" t="s">
        <v>823</v>
      </c>
      <c r="CH67" s="32"/>
      <c r="CJ67" s="2359"/>
      <c r="CL67" s="918"/>
      <c r="CN67" s="918"/>
      <c r="CO67" s="918"/>
    </row>
    <row r="68" spans="3:93" s="172" customFormat="1" ht="8.1" customHeight="1">
      <c r="C68" s="2360" t="s">
        <v>241</v>
      </c>
      <c r="D68" s="2361"/>
      <c r="E68" s="2361"/>
      <c r="F68" s="2361"/>
      <c r="G68" s="2361"/>
      <c r="H68" s="2362" t="s">
        <v>242</v>
      </c>
      <c r="I68" s="2362"/>
      <c r="J68" s="2362"/>
      <c r="K68" s="2362"/>
      <c r="L68" s="2362"/>
      <c r="M68" s="2362"/>
      <c r="N68" s="2362"/>
      <c r="O68" s="2362"/>
      <c r="P68" s="2362"/>
      <c r="Q68" s="2362"/>
      <c r="R68" s="2362"/>
      <c r="S68" s="2362"/>
      <c r="T68" s="2362"/>
      <c r="U68" s="2362"/>
      <c r="V68" s="2362"/>
      <c r="W68" s="2362"/>
      <c r="X68" s="2362"/>
      <c r="Y68" s="2362"/>
      <c r="Z68" s="2362"/>
      <c r="AA68" s="2362"/>
      <c r="AB68" s="2362"/>
      <c r="AC68" s="2362"/>
      <c r="AD68" s="2363" t="s">
        <v>243</v>
      </c>
      <c r="AE68" s="2363"/>
      <c r="AF68" s="2363"/>
      <c r="AG68" s="2363"/>
      <c r="AH68" s="2363"/>
      <c r="AI68" s="2363"/>
      <c r="AJ68" s="2363"/>
      <c r="AK68" s="2363"/>
      <c r="AL68" s="2346"/>
      <c r="AM68" s="2346"/>
      <c r="AN68" s="2371" t="e">
        <f>CC73</f>
        <v>#N/A</v>
      </c>
      <c r="AO68" s="2371"/>
      <c r="AP68" s="2371"/>
      <c r="AQ68" s="2371"/>
      <c r="AR68" s="2371"/>
      <c r="AS68" s="2371"/>
      <c r="AT68" s="2371"/>
      <c r="AU68" s="2371"/>
      <c r="AV68" s="2371"/>
      <c r="AW68" s="2371"/>
      <c r="AX68" s="2371"/>
      <c r="AY68" s="2371"/>
      <c r="AZ68" s="2346"/>
      <c r="BA68" s="2346"/>
      <c r="BB68" s="1005"/>
      <c r="BC68" s="1006"/>
      <c r="BD68" s="2197"/>
      <c r="BE68" s="2197"/>
      <c r="BF68" s="2197"/>
      <c r="BG68" s="2197"/>
      <c r="BH68" s="2197"/>
      <c r="BI68" s="2197"/>
      <c r="BJ68" s="2197"/>
      <c r="BK68" s="2197"/>
      <c r="BL68" s="1006"/>
      <c r="BM68" s="1017"/>
      <c r="BN68" s="2346"/>
      <c r="BO68" s="2346"/>
      <c r="BP68" s="2356" t="str">
        <f>CD73</f>
        <v>不適　　　申請不可</v>
      </c>
      <c r="BQ68" s="2356"/>
      <c r="BR68" s="2356"/>
      <c r="BS68" s="2356"/>
      <c r="BT68" s="2356"/>
      <c r="BU68" s="2357"/>
      <c r="BV68" s="32"/>
      <c r="CD68" s="2297"/>
      <c r="CF68" s="2359"/>
      <c r="CG68" s="172" t="s">
        <v>824</v>
      </c>
      <c r="CJ68" s="2359"/>
      <c r="CL68" s="918"/>
      <c r="CN68" s="918"/>
      <c r="CO68" s="918"/>
    </row>
    <row r="69" spans="3:93" s="172" customFormat="1" ht="8.1" customHeight="1" thickBot="1">
      <c r="C69" s="2334"/>
      <c r="D69" s="2335"/>
      <c r="E69" s="2335"/>
      <c r="F69" s="2335"/>
      <c r="G69" s="2335"/>
      <c r="H69" s="2339"/>
      <c r="I69" s="2339"/>
      <c r="J69" s="2339"/>
      <c r="K69" s="2339"/>
      <c r="L69" s="2339"/>
      <c r="M69" s="2339"/>
      <c r="N69" s="2339"/>
      <c r="O69" s="2339"/>
      <c r="P69" s="2339"/>
      <c r="Q69" s="2339"/>
      <c r="R69" s="2339"/>
      <c r="S69" s="2339"/>
      <c r="T69" s="2339"/>
      <c r="U69" s="2339"/>
      <c r="V69" s="2339"/>
      <c r="W69" s="2339"/>
      <c r="X69" s="2339"/>
      <c r="Y69" s="2339"/>
      <c r="Z69" s="2339"/>
      <c r="AA69" s="2339"/>
      <c r="AB69" s="2339"/>
      <c r="AC69" s="2339"/>
      <c r="AD69" s="2342"/>
      <c r="AE69" s="2342"/>
      <c r="AF69" s="2342"/>
      <c r="AG69" s="2342"/>
      <c r="AH69" s="2342"/>
      <c r="AI69" s="2342"/>
      <c r="AJ69" s="2342"/>
      <c r="AK69" s="2342"/>
      <c r="AL69" s="2347"/>
      <c r="AM69" s="2347"/>
      <c r="AN69" s="2372"/>
      <c r="AO69" s="2372"/>
      <c r="AP69" s="2372"/>
      <c r="AQ69" s="2372"/>
      <c r="AR69" s="2372"/>
      <c r="AS69" s="2372"/>
      <c r="AT69" s="2372"/>
      <c r="AU69" s="2372"/>
      <c r="AV69" s="2372"/>
      <c r="AW69" s="2372"/>
      <c r="AX69" s="2372"/>
      <c r="AY69" s="2372"/>
      <c r="AZ69" s="2347"/>
      <c r="BA69" s="2347"/>
      <c r="BB69" s="1007"/>
      <c r="BC69" s="1008"/>
      <c r="BD69" s="2198"/>
      <c r="BE69" s="2198"/>
      <c r="BF69" s="2198"/>
      <c r="BG69" s="2198"/>
      <c r="BH69" s="2198"/>
      <c r="BI69" s="2198"/>
      <c r="BJ69" s="2198"/>
      <c r="BK69" s="2198"/>
      <c r="BL69" s="1008"/>
      <c r="BM69" s="1018"/>
      <c r="BN69" s="2347"/>
      <c r="BO69" s="2347"/>
      <c r="BP69" s="2374"/>
      <c r="BQ69" s="2374"/>
      <c r="BR69" s="2374"/>
      <c r="BS69" s="2374"/>
      <c r="BT69" s="2374"/>
      <c r="BU69" s="2375"/>
      <c r="BV69" s="32"/>
      <c r="CD69" s="2298"/>
      <c r="CF69" s="2359"/>
      <c r="CG69" s="1027"/>
      <c r="CJ69" s="2359"/>
      <c r="CL69" s="918"/>
      <c r="CN69" s="918"/>
      <c r="CO69" s="918"/>
    </row>
    <row r="70" spans="3:93" s="172" customFormat="1" ht="8.1" customHeight="1" thickTop="1" thickBot="1">
      <c r="C70" s="2367"/>
      <c r="D70" s="2368"/>
      <c r="E70" s="2368"/>
      <c r="F70" s="2368"/>
      <c r="G70" s="2368"/>
      <c r="H70" s="2369"/>
      <c r="I70" s="2369"/>
      <c r="J70" s="2369"/>
      <c r="K70" s="2369"/>
      <c r="L70" s="2369"/>
      <c r="M70" s="2369"/>
      <c r="N70" s="2369"/>
      <c r="O70" s="2369"/>
      <c r="P70" s="2369"/>
      <c r="Q70" s="2369"/>
      <c r="R70" s="2369"/>
      <c r="S70" s="2369"/>
      <c r="T70" s="2369"/>
      <c r="U70" s="2369"/>
      <c r="V70" s="2369"/>
      <c r="W70" s="2369"/>
      <c r="X70" s="2369"/>
      <c r="Y70" s="2369"/>
      <c r="Z70" s="2369"/>
      <c r="AA70" s="2369"/>
      <c r="AB70" s="2369"/>
      <c r="AC70" s="2369"/>
      <c r="AD70" s="2370"/>
      <c r="AE70" s="2370"/>
      <c r="AF70" s="2370"/>
      <c r="AG70" s="2370"/>
      <c r="AH70" s="2370"/>
      <c r="AI70" s="2370"/>
      <c r="AJ70" s="2370"/>
      <c r="AK70" s="2370"/>
      <c r="AL70" s="2348"/>
      <c r="AM70" s="2348"/>
      <c r="AN70" s="2373"/>
      <c r="AO70" s="2373"/>
      <c r="AP70" s="2373"/>
      <c r="AQ70" s="2373"/>
      <c r="AR70" s="2373"/>
      <c r="AS70" s="2373"/>
      <c r="AT70" s="2373"/>
      <c r="AU70" s="2373"/>
      <c r="AV70" s="2373"/>
      <c r="AW70" s="2373"/>
      <c r="AX70" s="2373"/>
      <c r="AY70" s="2373"/>
      <c r="AZ70" s="2348"/>
      <c r="BA70" s="2348"/>
      <c r="BB70" s="1009"/>
      <c r="BC70" s="1010"/>
      <c r="BD70" s="2199"/>
      <c r="BE70" s="2199"/>
      <c r="BF70" s="2199"/>
      <c r="BG70" s="2199"/>
      <c r="BH70" s="2199"/>
      <c r="BI70" s="2199"/>
      <c r="BJ70" s="2199"/>
      <c r="BK70" s="2199"/>
      <c r="BL70" s="1010"/>
      <c r="BM70" s="1019"/>
      <c r="BN70" s="2348"/>
      <c r="BO70" s="2348"/>
      <c r="BP70" s="2376"/>
      <c r="BQ70" s="2376"/>
      <c r="BR70" s="2376"/>
      <c r="BS70" s="2376"/>
      <c r="BT70" s="2376"/>
      <c r="BU70" s="2377"/>
      <c r="BV70" s="32"/>
      <c r="CD70" s="2296" t="str">
        <f>IF(CF73="■",CF70,CG70)</f>
        <v>適</v>
      </c>
      <c r="CF70" s="2364" t="str">
        <f>IF(BD65&gt;=100,"適","不適　　　申請不可")</f>
        <v>適</v>
      </c>
      <c r="CG70" s="2364" t="str">
        <f>IF(AND(BD65&gt;=75,BD65&lt;100),"適",IF(AND(BD65=""),"不適　　　申請不可","『ZEH』　　に要修正"))</f>
        <v>『ZEH』　　に要修正</v>
      </c>
      <c r="CH70" s="32"/>
      <c r="CJ70" s="2359"/>
      <c r="CL70" s="918"/>
      <c r="CN70" s="918"/>
      <c r="CO70" s="918"/>
    </row>
    <row r="71" spans="3:93" s="172" customFormat="1" ht="15.95" customHeight="1">
      <c r="C71" s="2190" t="s">
        <v>827</v>
      </c>
      <c r="D71" s="2190"/>
      <c r="E71" s="2190"/>
      <c r="F71" s="2190"/>
      <c r="G71" s="2190"/>
      <c r="H71" s="2190"/>
      <c r="I71" s="2190"/>
      <c r="J71" s="2190"/>
      <c r="K71" s="2190"/>
      <c r="L71" s="2190"/>
      <c r="M71" s="2190"/>
      <c r="N71" s="2190"/>
      <c r="O71" s="2190"/>
      <c r="P71" s="2190"/>
      <c r="Q71" s="2190"/>
      <c r="R71" s="2190"/>
      <c r="S71" s="2190"/>
      <c r="T71" s="2190"/>
      <c r="U71" s="2190"/>
      <c r="V71" s="2190"/>
      <c r="W71" s="2190"/>
      <c r="X71" s="2190"/>
      <c r="Y71" s="2190"/>
      <c r="Z71" s="2190"/>
      <c r="AA71" s="2190"/>
      <c r="AB71" s="2190"/>
      <c r="AC71" s="2190"/>
      <c r="AD71" s="2190"/>
      <c r="AE71" s="2190"/>
      <c r="AF71" s="2190"/>
      <c r="AG71" s="2190"/>
      <c r="AH71" s="2190"/>
      <c r="AI71" s="2190"/>
      <c r="AJ71" s="2190"/>
      <c r="AK71" s="2190"/>
      <c r="AL71" s="2190"/>
      <c r="AM71" s="2190"/>
      <c r="AN71" s="2190"/>
      <c r="AO71" s="2190"/>
      <c r="AP71" s="2190"/>
      <c r="AQ71" s="2190"/>
      <c r="AR71" s="2190"/>
      <c r="AS71" s="2190"/>
      <c r="AT71" s="2190"/>
      <c r="AU71" s="2190"/>
      <c r="AV71" s="2190"/>
      <c r="AW71" s="2190"/>
      <c r="AX71" s="2190"/>
      <c r="AY71" s="2190"/>
      <c r="AZ71" s="2190"/>
      <c r="BA71" s="2190"/>
      <c r="BB71" s="2190"/>
      <c r="BC71" s="2190"/>
      <c r="BD71" s="2190"/>
      <c r="BE71" s="2190"/>
      <c r="BF71" s="2190"/>
      <c r="BG71" s="2190"/>
      <c r="BH71" s="2190"/>
      <c r="BI71" s="2190"/>
      <c r="BJ71" s="2190"/>
      <c r="BK71" s="2190"/>
      <c r="BL71" s="2190"/>
      <c r="BM71" s="2190"/>
      <c r="BN71" s="2190"/>
      <c r="BO71" s="2190"/>
      <c r="BP71" s="2190"/>
      <c r="BQ71" s="2190"/>
      <c r="BR71" s="2190"/>
      <c r="BS71" s="2190"/>
      <c r="BT71" s="2190"/>
      <c r="BU71" s="2190"/>
      <c r="BV71" s="32"/>
      <c r="CD71" s="2297"/>
      <c r="CF71" s="2365"/>
      <c r="CG71" s="2365"/>
      <c r="CH71" s="32"/>
      <c r="CJ71" s="2359"/>
      <c r="CL71" s="918"/>
      <c r="CN71" s="918"/>
      <c r="CO71" s="918"/>
    </row>
    <row r="72" spans="3:93" s="172" customFormat="1" ht="9.9499999999999993" customHeight="1" thickBot="1">
      <c r="C72" s="2396"/>
      <c r="D72" s="2396"/>
      <c r="E72" s="2396"/>
      <c r="F72" s="2396"/>
      <c r="G72" s="2396"/>
      <c r="H72" s="2396"/>
      <c r="I72" s="2396"/>
      <c r="J72" s="2396"/>
      <c r="K72" s="2396"/>
      <c r="L72" s="2396"/>
      <c r="M72" s="2396"/>
      <c r="N72" s="2396"/>
      <c r="O72" s="2396"/>
      <c r="P72" s="2396"/>
      <c r="Q72" s="2396"/>
      <c r="R72" s="2396"/>
      <c r="S72" s="2396"/>
      <c r="T72" s="2396"/>
      <c r="U72" s="2396"/>
      <c r="V72" s="2396"/>
      <c r="W72" s="2396"/>
      <c r="X72" s="2396"/>
      <c r="Y72" s="2396"/>
      <c r="Z72" s="2396"/>
      <c r="AA72" s="2396"/>
      <c r="AB72" s="2396"/>
      <c r="AC72" s="2396"/>
      <c r="AD72" s="2396"/>
      <c r="AE72" s="2396"/>
      <c r="AF72" s="2396"/>
      <c r="AG72" s="2396"/>
      <c r="AH72" s="2396"/>
      <c r="AI72" s="2396"/>
      <c r="AJ72" s="2396"/>
      <c r="AK72" s="2396"/>
      <c r="AL72" s="2396"/>
      <c r="AM72" s="2396"/>
      <c r="AN72" s="2396"/>
      <c r="AO72" s="2396"/>
      <c r="AP72" s="2396"/>
      <c r="AQ72" s="2396"/>
      <c r="AR72" s="2396"/>
      <c r="AS72" s="2396"/>
      <c r="AT72" s="2396"/>
      <c r="AU72" s="2396"/>
      <c r="AV72" s="2396"/>
      <c r="AW72" s="2396"/>
      <c r="AX72" s="2396"/>
      <c r="AY72" s="2396"/>
      <c r="AZ72" s="2396"/>
      <c r="BA72" s="2396"/>
      <c r="BB72" s="2396"/>
      <c r="BC72" s="2396"/>
      <c r="BD72" s="2396"/>
      <c r="BE72" s="2396"/>
      <c r="BF72" s="2396"/>
      <c r="BG72" s="2396"/>
      <c r="BH72" s="2396"/>
      <c r="BI72" s="2396"/>
      <c r="BJ72" s="2396"/>
      <c r="BK72" s="2396"/>
      <c r="BL72" s="2396"/>
      <c r="BM72" s="2396"/>
      <c r="BN72" s="2396"/>
      <c r="BO72" s="2396"/>
      <c r="BP72" s="2396"/>
      <c r="BQ72" s="2396"/>
      <c r="BR72" s="2396"/>
      <c r="BS72" s="2396"/>
      <c r="BT72" s="2396"/>
      <c r="BU72" s="2396"/>
      <c r="BV72" s="32"/>
      <c r="CD72" s="2298"/>
      <c r="CF72" s="2366"/>
      <c r="CG72" s="2366"/>
      <c r="CH72" s="32"/>
      <c r="CJ72" s="2359"/>
      <c r="CL72" s="918"/>
      <c r="CN72" s="918"/>
      <c r="CO72" s="918"/>
    </row>
    <row r="73" spans="3:93" s="172" customFormat="1" ht="11.1" customHeight="1">
      <c r="C73" s="2403" t="s">
        <v>47</v>
      </c>
      <c r="D73" s="2328"/>
      <c r="E73" s="2328"/>
      <c r="F73" s="2328"/>
      <c r="G73" s="2328"/>
      <c r="H73" s="2328"/>
      <c r="I73" s="2328"/>
      <c r="J73" s="2385"/>
      <c r="K73" s="954"/>
      <c r="L73" s="435"/>
      <c r="M73" s="2380"/>
      <c r="N73" s="2380"/>
      <c r="O73" s="2380"/>
      <c r="P73" s="2328" t="s">
        <v>52</v>
      </c>
      <c r="Q73" s="2328"/>
      <c r="R73" s="2328"/>
      <c r="S73" s="2382"/>
      <c r="T73" s="2384" t="s">
        <v>48</v>
      </c>
      <c r="U73" s="2328"/>
      <c r="V73" s="2328"/>
      <c r="W73" s="2328"/>
      <c r="X73" s="2328"/>
      <c r="Y73" s="2328"/>
      <c r="Z73" s="2328"/>
      <c r="AA73" s="2385"/>
      <c r="AB73" s="435"/>
      <c r="AC73" s="435"/>
      <c r="AD73" s="435"/>
      <c r="AE73" s="2380"/>
      <c r="AF73" s="2380"/>
      <c r="AG73" s="2380"/>
      <c r="AH73" s="2328" t="s">
        <v>52</v>
      </c>
      <c r="AI73" s="2328"/>
      <c r="AJ73" s="2328"/>
      <c r="AK73" s="2382"/>
      <c r="AL73" s="2043" t="s">
        <v>50</v>
      </c>
      <c r="AM73" s="2044"/>
      <c r="AN73" s="2044"/>
      <c r="AO73" s="2044"/>
      <c r="AP73" s="2044"/>
      <c r="AQ73" s="2044"/>
      <c r="AR73" s="2044"/>
      <c r="AS73" s="2378"/>
      <c r="AT73" s="75"/>
      <c r="AU73" s="76"/>
      <c r="AV73" s="76"/>
      <c r="AW73" s="2380"/>
      <c r="AX73" s="2380"/>
      <c r="AY73" s="2380"/>
      <c r="AZ73" s="2328" t="s">
        <v>52</v>
      </c>
      <c r="BA73" s="2328"/>
      <c r="BB73" s="2328"/>
      <c r="BC73" s="2382"/>
      <c r="BD73" s="2384" t="s">
        <v>49</v>
      </c>
      <c r="BE73" s="2328"/>
      <c r="BF73" s="2328"/>
      <c r="BG73" s="2328"/>
      <c r="BH73" s="2328"/>
      <c r="BI73" s="2328"/>
      <c r="BJ73" s="2328"/>
      <c r="BK73" s="2385"/>
      <c r="BL73" s="1035"/>
      <c r="BM73" s="1035"/>
      <c r="BN73" s="1035"/>
      <c r="BO73" s="2380"/>
      <c r="BP73" s="2380"/>
      <c r="BQ73" s="2380"/>
      <c r="BR73" s="2328" t="s">
        <v>52</v>
      </c>
      <c r="BS73" s="2328"/>
      <c r="BT73" s="2328"/>
      <c r="BU73" s="2329"/>
      <c r="BV73" s="32"/>
      <c r="CA73" s="2397"/>
      <c r="CB73" s="2400">
        <f>R51</f>
        <v>0</v>
      </c>
      <c r="CC73" s="2397" t="e">
        <f>VLOOKUP(CB73,CA76:CB92:CB92,2,FALSE)</f>
        <v>#N/A</v>
      </c>
      <c r="CD73" s="2296" t="str">
        <f>IF(BD68="","不適　　　申請不可",IF(BD68&lt;=AN68,"適","不適　　　申請不可"))</f>
        <v>不適　　　申請不可</v>
      </c>
      <c r="CF73" s="2359" t="str">
        <f>IF(N58="『ZEH』","■","□")</f>
        <v>■</v>
      </c>
      <c r="CG73" s="2359" t="str">
        <f>IF(N58="Nearly ZEH","■","□")</f>
        <v>□</v>
      </c>
      <c r="CH73" s="32"/>
      <c r="CN73" s="918"/>
      <c r="CO73" s="918"/>
    </row>
    <row r="74" spans="3:93" s="172" customFormat="1" ht="11.1" customHeight="1" thickBot="1">
      <c r="C74" s="2404"/>
      <c r="D74" s="2330"/>
      <c r="E74" s="2330"/>
      <c r="F74" s="2330"/>
      <c r="G74" s="2330"/>
      <c r="H74" s="2330"/>
      <c r="I74" s="2330"/>
      <c r="J74" s="2387"/>
      <c r="K74" s="955"/>
      <c r="L74" s="956"/>
      <c r="M74" s="2381"/>
      <c r="N74" s="2381"/>
      <c r="O74" s="2381"/>
      <c r="P74" s="2330"/>
      <c r="Q74" s="2330"/>
      <c r="R74" s="2330"/>
      <c r="S74" s="2383"/>
      <c r="T74" s="2386"/>
      <c r="U74" s="2330"/>
      <c r="V74" s="2330"/>
      <c r="W74" s="2330"/>
      <c r="X74" s="2330"/>
      <c r="Y74" s="2330"/>
      <c r="Z74" s="2330"/>
      <c r="AA74" s="2387"/>
      <c r="AB74" s="956"/>
      <c r="AC74" s="956"/>
      <c r="AD74" s="956"/>
      <c r="AE74" s="2381"/>
      <c r="AF74" s="2381"/>
      <c r="AG74" s="2381"/>
      <c r="AH74" s="2330"/>
      <c r="AI74" s="2330"/>
      <c r="AJ74" s="2330"/>
      <c r="AK74" s="2383"/>
      <c r="AL74" s="2047"/>
      <c r="AM74" s="2048"/>
      <c r="AN74" s="2048"/>
      <c r="AO74" s="2048"/>
      <c r="AP74" s="2048"/>
      <c r="AQ74" s="2048"/>
      <c r="AR74" s="2048"/>
      <c r="AS74" s="2379"/>
      <c r="AT74" s="77"/>
      <c r="AU74" s="78"/>
      <c r="AV74" s="78"/>
      <c r="AW74" s="2381"/>
      <c r="AX74" s="2381"/>
      <c r="AY74" s="2381"/>
      <c r="AZ74" s="2330"/>
      <c r="BA74" s="2330"/>
      <c r="BB74" s="2330"/>
      <c r="BC74" s="2383"/>
      <c r="BD74" s="2386"/>
      <c r="BE74" s="2330"/>
      <c r="BF74" s="2330"/>
      <c r="BG74" s="2330"/>
      <c r="BH74" s="2330"/>
      <c r="BI74" s="2330"/>
      <c r="BJ74" s="2330"/>
      <c r="BK74" s="2387"/>
      <c r="BL74" s="1036"/>
      <c r="BM74" s="1036"/>
      <c r="BN74" s="1036"/>
      <c r="BO74" s="2381"/>
      <c r="BP74" s="2381"/>
      <c r="BQ74" s="2381"/>
      <c r="BR74" s="2330"/>
      <c r="BS74" s="2330"/>
      <c r="BT74" s="2330"/>
      <c r="BU74" s="2331"/>
      <c r="BV74" s="32"/>
      <c r="CA74" s="2398"/>
      <c r="CB74" s="2401"/>
      <c r="CC74" s="2398"/>
      <c r="CD74" s="2297"/>
      <c r="CF74" s="2359"/>
      <c r="CG74" s="2359"/>
      <c r="CN74" s="918"/>
      <c r="CO74" s="918"/>
    </row>
    <row r="75" spans="3:93" s="172" customFormat="1" ht="15.95" customHeight="1" thickBot="1">
      <c r="C75" s="2190" t="s">
        <v>830</v>
      </c>
      <c r="D75" s="2190"/>
      <c r="E75" s="2190"/>
      <c r="F75" s="2190"/>
      <c r="G75" s="2190"/>
      <c r="H75" s="2190"/>
      <c r="I75" s="2190"/>
      <c r="J75" s="2190"/>
      <c r="K75" s="2190"/>
      <c r="L75" s="2190"/>
      <c r="M75" s="2190"/>
      <c r="N75" s="2190"/>
      <c r="O75" s="2190"/>
      <c r="P75" s="2190"/>
      <c r="Q75" s="2190"/>
      <c r="R75" s="2190"/>
      <c r="S75" s="2190"/>
      <c r="T75" s="2190"/>
      <c r="U75" s="2190"/>
      <c r="V75" s="2190"/>
      <c r="W75" s="2190"/>
      <c r="X75" s="2190"/>
      <c r="Y75" s="2190"/>
      <c r="Z75" s="2190"/>
      <c r="AA75" s="2190"/>
      <c r="AB75" s="2190"/>
      <c r="AC75" s="2190"/>
      <c r="AD75" s="2190"/>
      <c r="AE75" s="2190"/>
      <c r="AF75" s="2190"/>
      <c r="AG75" s="2190"/>
      <c r="AH75" s="2190"/>
      <c r="AI75" s="2190"/>
      <c r="AJ75" s="2190"/>
      <c r="AK75" s="2190"/>
      <c r="AL75" s="2190"/>
      <c r="AM75" s="2190"/>
      <c r="AN75" s="2190"/>
      <c r="AO75" s="2190"/>
      <c r="AP75" s="2190"/>
      <c r="AQ75" s="2190"/>
      <c r="AR75" s="2190"/>
      <c r="AS75" s="2190"/>
      <c r="AT75" s="2190"/>
      <c r="AU75" s="2190"/>
      <c r="AV75" s="2190"/>
      <c r="AW75" s="2190"/>
      <c r="AX75" s="2190"/>
      <c r="AY75" s="2190"/>
      <c r="AZ75" s="2190"/>
      <c r="BA75" s="2190"/>
      <c r="BB75" s="2190"/>
      <c r="BC75" s="2190"/>
      <c r="BD75" s="2190"/>
      <c r="BE75" s="2190"/>
      <c r="BF75" s="2190"/>
      <c r="BG75" s="2190"/>
      <c r="BH75" s="2190"/>
      <c r="BI75" s="2190"/>
      <c r="BJ75" s="2190"/>
      <c r="BK75" s="2190"/>
      <c r="BL75" s="2190"/>
      <c r="BM75" s="2190"/>
      <c r="BN75" s="2190"/>
      <c r="BO75" s="2190"/>
      <c r="BP75" s="2190"/>
      <c r="BQ75" s="2190"/>
      <c r="BR75" s="2190"/>
      <c r="BS75" s="2190"/>
      <c r="BT75" s="2190"/>
      <c r="BU75" s="2190"/>
      <c r="BV75" s="32"/>
      <c r="CA75" s="2399"/>
      <c r="CB75" s="2402"/>
      <c r="CC75" s="2399"/>
      <c r="CD75" s="2298"/>
      <c r="CF75" s="2359"/>
      <c r="CG75" s="2359"/>
      <c r="CN75" s="918"/>
      <c r="CO75" s="918"/>
    </row>
    <row r="76" spans="3:93" s="172" customFormat="1" ht="9.9499999999999993" customHeight="1" thickBot="1">
      <c r="C76" s="2190"/>
      <c r="D76" s="2190"/>
      <c r="E76" s="2190"/>
      <c r="F76" s="2190"/>
      <c r="G76" s="2190"/>
      <c r="H76" s="2190"/>
      <c r="I76" s="2190"/>
      <c r="J76" s="2190"/>
      <c r="K76" s="2190"/>
      <c r="L76" s="2190"/>
      <c r="M76" s="2190"/>
      <c r="N76" s="2190"/>
      <c r="O76" s="2190"/>
      <c r="P76" s="2190"/>
      <c r="Q76" s="2190"/>
      <c r="R76" s="2190"/>
      <c r="S76" s="2190"/>
      <c r="T76" s="2190"/>
      <c r="U76" s="2190"/>
      <c r="V76" s="2190"/>
      <c r="W76" s="2190"/>
      <c r="X76" s="2190"/>
      <c r="Y76" s="2190"/>
      <c r="Z76" s="2190"/>
      <c r="AA76" s="2190"/>
      <c r="AB76" s="2190"/>
      <c r="AC76" s="2190"/>
      <c r="AD76" s="2190"/>
      <c r="AE76" s="2190"/>
      <c r="AF76" s="2190"/>
      <c r="AG76" s="2190"/>
      <c r="AH76" s="2190"/>
      <c r="AI76" s="2190"/>
      <c r="AJ76" s="2190"/>
      <c r="AK76" s="2190"/>
      <c r="AL76" s="2190"/>
      <c r="AM76" s="2190"/>
      <c r="AN76" s="2190"/>
      <c r="AO76" s="2190"/>
      <c r="AP76" s="2190"/>
      <c r="AQ76" s="2190"/>
      <c r="AR76" s="2190"/>
      <c r="AS76" s="2190"/>
      <c r="AT76" s="2190"/>
      <c r="AU76" s="2190"/>
      <c r="AV76" s="2190"/>
      <c r="AW76" s="2190"/>
      <c r="AX76" s="2190"/>
      <c r="AY76" s="2190"/>
      <c r="AZ76" s="2190"/>
      <c r="BA76" s="2190"/>
      <c r="BB76" s="2190"/>
      <c r="BC76" s="2190"/>
      <c r="BD76" s="2190"/>
      <c r="BE76" s="2190"/>
      <c r="BF76" s="2190"/>
      <c r="BG76" s="2190"/>
      <c r="BH76" s="2190"/>
      <c r="BI76" s="2190"/>
      <c r="BJ76" s="2190"/>
      <c r="BK76" s="2190"/>
      <c r="BL76" s="2190"/>
      <c r="BM76" s="2190"/>
      <c r="BN76" s="2190"/>
      <c r="BO76" s="2190"/>
      <c r="BP76" s="2190"/>
      <c r="BQ76" s="2190"/>
      <c r="BR76" s="2190"/>
      <c r="BS76" s="2190"/>
      <c r="BT76" s="2190"/>
      <c r="BU76" s="2190"/>
      <c r="BV76" s="32"/>
      <c r="CA76" s="293">
        <v>1</v>
      </c>
      <c r="CB76" s="294">
        <v>0.4</v>
      </c>
      <c r="CH76" s="32"/>
      <c r="CJ76" s="918"/>
      <c r="CL76" s="918"/>
      <c r="CN76" s="918"/>
      <c r="CO76" s="918"/>
    </row>
    <row r="77" spans="3:93" s="172" customFormat="1" ht="11.1" customHeight="1">
      <c r="C77" s="49"/>
      <c r="D77" s="1194" t="s">
        <v>19</v>
      </c>
      <c r="E77" s="1194"/>
      <c r="F77" s="1194"/>
      <c r="G77" s="435"/>
      <c r="H77" s="967"/>
      <c r="I77" s="2208" t="s">
        <v>828</v>
      </c>
      <c r="J77" s="2208"/>
      <c r="K77" s="2208"/>
      <c r="L77" s="2208"/>
      <c r="M77" s="2208"/>
      <c r="N77" s="2208"/>
      <c r="O77" s="2208"/>
      <c r="P77" s="2208"/>
      <c r="Q77" s="2208"/>
      <c r="R77" s="2208"/>
      <c r="S77" s="2208"/>
      <c r="T77" s="2208"/>
      <c r="U77" s="2208"/>
      <c r="V77" s="2208"/>
      <c r="W77" s="2208"/>
      <c r="X77" s="2208"/>
      <c r="Y77" s="2208"/>
      <c r="Z77" s="2208"/>
      <c r="AA77" s="2208"/>
      <c r="AB77" s="2208"/>
      <c r="AC77" s="2208"/>
      <c r="AD77" s="2208"/>
      <c r="AE77" s="2208"/>
      <c r="AF77" s="2208"/>
      <c r="AG77" s="2208"/>
      <c r="AH77" s="2208"/>
      <c r="AI77" s="2208"/>
      <c r="AJ77" s="2208"/>
      <c r="AK77" s="2409" t="s">
        <v>878</v>
      </c>
      <c r="AL77" s="2410"/>
      <c r="AM77" s="2410"/>
      <c r="AN77" s="2410"/>
      <c r="AO77" s="2410"/>
      <c r="AP77" s="2410"/>
      <c r="AQ77" s="2410"/>
      <c r="AR77" s="2410"/>
      <c r="AS77" s="2410"/>
      <c r="AT77" s="2410"/>
      <c r="AU77" s="2410"/>
      <c r="AV77" s="2410"/>
      <c r="AW77" s="2410"/>
      <c r="AX77" s="2410"/>
      <c r="AY77" s="2410"/>
      <c r="AZ77" s="2410"/>
      <c r="BA77" s="2410"/>
      <c r="BB77" s="2410"/>
      <c r="BC77" s="2410"/>
      <c r="BD77" s="2410"/>
      <c r="BE77" s="2410"/>
      <c r="BF77" s="2410"/>
      <c r="BG77" s="2410"/>
      <c r="BH77" s="2410"/>
      <c r="BI77" s="2410"/>
      <c r="BJ77" s="2410"/>
      <c r="BK77" s="2411"/>
      <c r="BL77" s="1039"/>
      <c r="BM77" s="1039"/>
      <c r="BN77" s="2286"/>
      <c r="BO77" s="2286"/>
      <c r="BP77" s="2286"/>
      <c r="BQ77" s="2286"/>
      <c r="BR77" s="2328" t="s">
        <v>778</v>
      </c>
      <c r="BS77" s="2328"/>
      <c r="BT77" s="2328"/>
      <c r="BU77" s="2329"/>
      <c r="BV77" s="32"/>
      <c r="CA77" s="293">
        <v>2</v>
      </c>
      <c r="CB77" s="294">
        <v>0.4</v>
      </c>
      <c r="CD77" s="2395"/>
      <c r="CF77" s="172" t="s">
        <v>825</v>
      </c>
      <c r="CJ77" s="918"/>
      <c r="CL77" s="918"/>
      <c r="CN77" s="918"/>
      <c r="CO77" s="918"/>
    </row>
    <row r="78" spans="3:93" s="172" customFormat="1" ht="11.1" customHeight="1">
      <c r="C78" s="39"/>
      <c r="D78" s="2425"/>
      <c r="E78" s="2425"/>
      <c r="F78" s="2425"/>
      <c r="G78" s="32"/>
      <c r="H78" s="968"/>
      <c r="I78" s="2358"/>
      <c r="J78" s="2358"/>
      <c r="K78" s="2358"/>
      <c r="L78" s="2358"/>
      <c r="M78" s="2358"/>
      <c r="N78" s="2358"/>
      <c r="O78" s="2358"/>
      <c r="P78" s="2358"/>
      <c r="Q78" s="2358"/>
      <c r="R78" s="2358"/>
      <c r="S78" s="2358"/>
      <c r="T78" s="2358"/>
      <c r="U78" s="2358"/>
      <c r="V78" s="2358"/>
      <c r="W78" s="2358"/>
      <c r="X78" s="2358"/>
      <c r="Y78" s="2358"/>
      <c r="Z78" s="2358"/>
      <c r="AA78" s="2358"/>
      <c r="AB78" s="2358"/>
      <c r="AC78" s="2358"/>
      <c r="AD78" s="2358"/>
      <c r="AE78" s="2358"/>
      <c r="AF78" s="2358"/>
      <c r="AG78" s="2358"/>
      <c r="AH78" s="2358"/>
      <c r="AI78" s="2358"/>
      <c r="AJ78" s="2358"/>
      <c r="AK78" s="2412"/>
      <c r="AL78" s="2413"/>
      <c r="AM78" s="2413"/>
      <c r="AN78" s="2413"/>
      <c r="AO78" s="2413"/>
      <c r="AP78" s="2413"/>
      <c r="AQ78" s="2413"/>
      <c r="AR78" s="2413"/>
      <c r="AS78" s="2413"/>
      <c r="AT78" s="2413"/>
      <c r="AU78" s="2413"/>
      <c r="AV78" s="2413"/>
      <c r="AW78" s="2413"/>
      <c r="AX78" s="2413"/>
      <c r="AY78" s="2413"/>
      <c r="AZ78" s="2413"/>
      <c r="BA78" s="2413"/>
      <c r="BB78" s="2413"/>
      <c r="BC78" s="2413"/>
      <c r="BD78" s="2413"/>
      <c r="BE78" s="2413"/>
      <c r="BF78" s="2413"/>
      <c r="BG78" s="2413"/>
      <c r="BH78" s="2413"/>
      <c r="BI78" s="2413"/>
      <c r="BJ78" s="2413"/>
      <c r="BK78" s="2414"/>
      <c r="BL78" s="1040"/>
      <c r="BM78" s="1040"/>
      <c r="BN78" s="2421"/>
      <c r="BO78" s="2421"/>
      <c r="BP78" s="2421"/>
      <c r="BQ78" s="2421"/>
      <c r="BR78" s="2405"/>
      <c r="BS78" s="2405"/>
      <c r="BT78" s="2405"/>
      <c r="BU78" s="2406"/>
      <c r="BV78" s="32"/>
      <c r="CA78" s="293">
        <v>3</v>
      </c>
      <c r="CB78" s="294">
        <v>0.5</v>
      </c>
      <c r="CD78" s="2395"/>
      <c r="CJ78" s="918"/>
      <c r="CL78" s="918"/>
      <c r="CN78" s="918"/>
      <c r="CO78" s="918"/>
    </row>
    <row r="79" spans="3:93" s="172" customFormat="1" ht="11.1" customHeight="1">
      <c r="C79" s="173"/>
      <c r="D79" s="2092" t="s">
        <v>19</v>
      </c>
      <c r="E79" s="2092"/>
      <c r="F79" s="2092"/>
      <c r="G79" s="933"/>
      <c r="H79" s="969"/>
      <c r="I79" s="2423" t="s">
        <v>829</v>
      </c>
      <c r="J79" s="2423"/>
      <c r="K79" s="2423"/>
      <c r="L79" s="2423"/>
      <c r="M79" s="2423"/>
      <c r="N79" s="2423"/>
      <c r="O79" s="2423"/>
      <c r="P79" s="2423"/>
      <c r="Q79" s="2423"/>
      <c r="R79" s="2423"/>
      <c r="S79" s="2423"/>
      <c r="T79" s="2423"/>
      <c r="U79" s="2423"/>
      <c r="V79" s="2423"/>
      <c r="W79" s="2423"/>
      <c r="X79" s="2423"/>
      <c r="Y79" s="2423"/>
      <c r="Z79" s="2423"/>
      <c r="AA79" s="2423"/>
      <c r="AB79" s="2423"/>
      <c r="AC79" s="2423"/>
      <c r="AD79" s="2423"/>
      <c r="AE79" s="2423"/>
      <c r="AF79" s="2423"/>
      <c r="AG79" s="2423"/>
      <c r="AH79" s="2423"/>
      <c r="AI79" s="2423"/>
      <c r="AJ79" s="2423"/>
      <c r="AK79" s="2415" t="s">
        <v>879</v>
      </c>
      <c r="AL79" s="2416"/>
      <c r="AM79" s="2416"/>
      <c r="AN79" s="2416"/>
      <c r="AO79" s="2416"/>
      <c r="AP79" s="2416"/>
      <c r="AQ79" s="2416"/>
      <c r="AR79" s="2416"/>
      <c r="AS79" s="2416"/>
      <c r="AT79" s="2416"/>
      <c r="AU79" s="2416"/>
      <c r="AV79" s="2416"/>
      <c r="AW79" s="2416"/>
      <c r="AX79" s="2416"/>
      <c r="AY79" s="2416"/>
      <c r="AZ79" s="2416"/>
      <c r="BA79" s="2416"/>
      <c r="BB79" s="2416"/>
      <c r="BC79" s="2416"/>
      <c r="BD79" s="2416"/>
      <c r="BE79" s="2416"/>
      <c r="BF79" s="2416"/>
      <c r="BG79" s="2416"/>
      <c r="BH79" s="2416"/>
      <c r="BI79" s="2416"/>
      <c r="BJ79" s="2416"/>
      <c r="BK79" s="2417"/>
      <c r="BL79" s="1037"/>
      <c r="BM79" s="1037"/>
      <c r="BN79" s="2422"/>
      <c r="BO79" s="2422"/>
      <c r="BP79" s="2422"/>
      <c r="BQ79" s="2422"/>
      <c r="BR79" s="2407" t="s">
        <v>778</v>
      </c>
      <c r="BS79" s="2407"/>
      <c r="BT79" s="2407"/>
      <c r="BU79" s="2408"/>
      <c r="BV79" s="32"/>
      <c r="CA79" s="293">
        <v>4</v>
      </c>
      <c r="CB79" s="294">
        <v>0.6</v>
      </c>
      <c r="CD79" s="2395"/>
      <c r="CJ79" s="918"/>
      <c r="CL79" s="918"/>
      <c r="CN79" s="918"/>
      <c r="CO79" s="918"/>
    </row>
    <row r="80" spans="3:93" s="172" customFormat="1" ht="11.1" customHeight="1" thickBot="1">
      <c r="C80" s="45"/>
      <c r="D80" s="1195"/>
      <c r="E80" s="1195"/>
      <c r="F80" s="1195"/>
      <c r="G80" s="956"/>
      <c r="H80" s="970"/>
      <c r="I80" s="2424"/>
      <c r="J80" s="2424"/>
      <c r="K80" s="2424"/>
      <c r="L80" s="2424"/>
      <c r="M80" s="2424"/>
      <c r="N80" s="2424"/>
      <c r="O80" s="2424"/>
      <c r="P80" s="2424"/>
      <c r="Q80" s="2424"/>
      <c r="R80" s="2424"/>
      <c r="S80" s="2424"/>
      <c r="T80" s="2424"/>
      <c r="U80" s="2424"/>
      <c r="V80" s="2424"/>
      <c r="W80" s="2424"/>
      <c r="X80" s="2424"/>
      <c r="Y80" s="2424"/>
      <c r="Z80" s="2424"/>
      <c r="AA80" s="2424"/>
      <c r="AB80" s="2424"/>
      <c r="AC80" s="2424"/>
      <c r="AD80" s="2424"/>
      <c r="AE80" s="2424"/>
      <c r="AF80" s="2424"/>
      <c r="AG80" s="2424"/>
      <c r="AH80" s="2424"/>
      <c r="AI80" s="2424"/>
      <c r="AJ80" s="2424"/>
      <c r="AK80" s="2418"/>
      <c r="AL80" s="2419"/>
      <c r="AM80" s="2419"/>
      <c r="AN80" s="2419"/>
      <c r="AO80" s="2419"/>
      <c r="AP80" s="2419"/>
      <c r="AQ80" s="2419"/>
      <c r="AR80" s="2419"/>
      <c r="AS80" s="2419"/>
      <c r="AT80" s="2419"/>
      <c r="AU80" s="2419"/>
      <c r="AV80" s="2419"/>
      <c r="AW80" s="2419"/>
      <c r="AX80" s="2419"/>
      <c r="AY80" s="2419"/>
      <c r="AZ80" s="2419"/>
      <c r="BA80" s="2419"/>
      <c r="BB80" s="2419"/>
      <c r="BC80" s="2419"/>
      <c r="BD80" s="2419"/>
      <c r="BE80" s="2419"/>
      <c r="BF80" s="2419"/>
      <c r="BG80" s="2419"/>
      <c r="BH80" s="2419"/>
      <c r="BI80" s="2419"/>
      <c r="BJ80" s="2419"/>
      <c r="BK80" s="2420"/>
      <c r="BL80" s="1038"/>
      <c r="BM80" s="1038"/>
      <c r="BN80" s="2309"/>
      <c r="BO80" s="2309"/>
      <c r="BP80" s="2309"/>
      <c r="BQ80" s="2309"/>
      <c r="BR80" s="2330"/>
      <c r="BS80" s="2330"/>
      <c r="BT80" s="2330"/>
      <c r="BU80" s="2331"/>
      <c r="BV80" s="32"/>
      <c r="CA80" s="293">
        <v>5</v>
      </c>
      <c r="CB80" s="294">
        <v>0.6</v>
      </c>
      <c r="CD80" s="2395"/>
      <c r="CG80" s="172" t="s">
        <v>908</v>
      </c>
      <c r="CJ80" s="918"/>
      <c r="CL80" s="918"/>
      <c r="CN80" s="918"/>
      <c r="CO80" s="918"/>
    </row>
    <row r="81" spans="2:148" s="172" customFormat="1" ht="9.9499999999999993" customHeight="1">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2"/>
      <c r="BQ81" s="32"/>
      <c r="BR81" s="32"/>
      <c r="BS81" s="32"/>
      <c r="BT81" s="32"/>
      <c r="BU81" s="32"/>
      <c r="BV81" s="32"/>
      <c r="CA81" s="293">
        <v>6</v>
      </c>
      <c r="CB81" s="294">
        <v>0.6</v>
      </c>
      <c r="CJ81" s="918"/>
      <c r="CL81" s="918"/>
      <c r="CN81" s="918"/>
      <c r="CO81" s="918"/>
    </row>
    <row r="82" spans="2:148" s="172" customFormat="1" ht="8.1" customHeight="1">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CA82" s="293">
        <v>7</v>
      </c>
      <c r="CB82" s="294">
        <v>0.6</v>
      </c>
      <c r="CJ82" s="918"/>
      <c r="CL82" s="918"/>
      <c r="CN82" s="918"/>
      <c r="CO82" s="918"/>
      <c r="EL82" s="971"/>
      <c r="EM82" s="971"/>
      <c r="EN82" s="962"/>
      <c r="EO82" s="962"/>
      <c r="EP82" s="962"/>
      <c r="EQ82" s="962"/>
      <c r="ER82" s="962"/>
    </row>
    <row r="83" spans="2:148" s="172" customFormat="1" ht="9" customHeight="1">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CA83" s="293">
        <v>8</v>
      </c>
      <c r="CB83" s="294" t="s">
        <v>305</v>
      </c>
      <c r="CJ83" s="918"/>
      <c r="CL83" s="918"/>
      <c r="CN83" s="918"/>
      <c r="CO83" s="918"/>
      <c r="EI83" s="971"/>
      <c r="EJ83" s="971"/>
      <c r="EK83" s="971"/>
      <c r="EL83" s="971"/>
      <c r="EM83" s="971"/>
      <c r="EN83" s="962"/>
      <c r="EO83" s="962"/>
      <c r="EP83" s="962"/>
      <c r="EQ83" s="962"/>
      <c r="ER83" s="962"/>
    </row>
    <row r="84" spans="2:148" s="172" customFormat="1" ht="9" customHeight="1">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CJ84" s="918"/>
      <c r="CL84" s="918"/>
      <c r="CN84" s="918"/>
      <c r="CO84" s="918"/>
      <c r="EI84" s="972"/>
      <c r="EJ84" s="972"/>
      <c r="EK84" s="972"/>
      <c r="EL84" s="972"/>
      <c r="EM84" s="972"/>
      <c r="EN84" s="972"/>
      <c r="EO84" s="972"/>
      <c r="EP84" s="972"/>
      <c r="EQ84" s="962"/>
      <c r="ER84" s="962"/>
    </row>
    <row r="85" spans="2:148" s="172" customFormat="1" ht="9" customHeight="1">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CA85"/>
      <c r="CB85" s="973"/>
      <c r="CJ85" s="918"/>
      <c r="CL85" s="918"/>
      <c r="CN85" s="918"/>
      <c r="CO85" s="918"/>
      <c r="EI85" s="972"/>
      <c r="EJ85" s="972"/>
      <c r="EK85" s="972"/>
      <c r="EL85" s="972"/>
      <c r="EM85" s="972"/>
      <c r="EN85" s="972"/>
      <c r="EO85" s="972"/>
      <c r="EP85" s="972"/>
      <c r="EQ85" s="962"/>
      <c r="ER85" s="962"/>
    </row>
    <row r="86" spans="2:148" s="172" customFormat="1" ht="9" customHeight="1">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CA86"/>
      <c r="CB86" s="973"/>
      <c r="CJ86" s="918"/>
      <c r="CL86" s="918"/>
      <c r="CN86" s="918"/>
      <c r="CO86" s="918"/>
      <c r="DK86" s="974"/>
      <c r="DL86" s="974"/>
      <c r="DM86" s="975"/>
      <c r="DN86" s="975"/>
      <c r="DO86" s="975"/>
      <c r="DP86" s="975"/>
      <c r="DQ86" s="975"/>
      <c r="DR86" s="975"/>
      <c r="DS86" s="975"/>
      <c r="DT86" s="975"/>
      <c r="DU86" s="975"/>
      <c r="DV86" s="975"/>
      <c r="DW86" s="975"/>
      <c r="DX86" s="975"/>
      <c r="DY86" s="975"/>
      <c r="DZ86" s="975"/>
      <c r="EA86" s="975"/>
      <c r="EB86" s="975"/>
      <c r="EC86" s="975"/>
      <c r="EF86" s="962"/>
      <c r="EG86" s="962"/>
      <c r="EH86" s="962"/>
      <c r="EI86" s="962"/>
      <c r="EJ86" s="962"/>
      <c r="EK86" s="962"/>
      <c r="EL86" s="962"/>
      <c r="EM86" s="962"/>
      <c r="EN86" s="962"/>
      <c r="EO86" s="962"/>
      <c r="EP86" s="962"/>
      <c r="EQ86" s="962"/>
      <c r="ER86" s="962"/>
    </row>
    <row r="87" spans="2:148" s="172" customFormat="1" ht="9" customHeight="1">
      <c r="B87" s="91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CA87"/>
      <c r="CB87" s="973"/>
      <c r="CJ87" s="918"/>
      <c r="CL87" s="918"/>
      <c r="CN87" s="918"/>
      <c r="CO87" s="918"/>
      <c r="DK87" s="974"/>
      <c r="DL87" s="974"/>
      <c r="DM87" s="975"/>
      <c r="DN87" s="975"/>
      <c r="DO87" s="975"/>
      <c r="DP87" s="975"/>
      <c r="DQ87" s="975"/>
      <c r="DR87" s="975"/>
      <c r="DS87" s="975"/>
      <c r="DT87" s="975"/>
      <c r="DU87" s="975"/>
      <c r="DV87" s="975"/>
      <c r="DW87" s="975"/>
      <c r="DX87" s="975"/>
      <c r="DY87" s="975"/>
      <c r="DZ87" s="975"/>
      <c r="EA87" s="975"/>
      <c r="EB87" s="975"/>
      <c r="EC87" s="975"/>
      <c r="EF87" s="962"/>
      <c r="EG87" s="962"/>
      <c r="EH87" s="962"/>
      <c r="EI87" s="962"/>
      <c r="EJ87" s="962"/>
      <c r="EK87" s="962"/>
      <c r="EL87" s="962"/>
      <c r="EM87" s="962"/>
      <c r="EN87" s="962"/>
      <c r="EO87" s="962"/>
      <c r="EP87" s="962"/>
      <c r="EQ87" s="962"/>
      <c r="ER87" s="962"/>
    </row>
    <row r="88" spans="2:148" s="172" customFormat="1" ht="9" customHeight="1">
      <c r="B88" s="91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CA88"/>
      <c r="CB88" s="973"/>
      <c r="CJ88" s="918"/>
      <c r="CL88" s="918"/>
      <c r="CN88" s="918"/>
      <c r="CO88" s="918"/>
      <c r="CZ88" s="975"/>
      <c r="DA88" s="975"/>
      <c r="DB88" s="975"/>
      <c r="DC88" s="975"/>
      <c r="DD88" s="975"/>
      <c r="DE88" s="975"/>
      <c r="DF88" s="975"/>
      <c r="DG88" s="975"/>
      <c r="DH88" s="975"/>
      <c r="DI88" s="975"/>
      <c r="DJ88" s="975"/>
      <c r="DK88" s="975"/>
      <c r="DL88" s="975"/>
      <c r="DM88" s="975"/>
      <c r="DN88" s="975"/>
      <c r="DO88" s="975"/>
      <c r="DP88" s="975"/>
    </row>
    <row r="89" spans="2:148" s="172" customFormat="1" ht="10.5" customHeight="1">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CA89"/>
      <c r="CB89" s="973"/>
      <c r="CF89" s="976"/>
      <c r="CG89" s="976"/>
      <c r="CH89" s="976"/>
      <c r="CI89" s="976"/>
      <c r="CJ89" s="977"/>
      <c r="CK89" s="976"/>
      <c r="CL89" s="977"/>
      <c r="CM89" s="976"/>
      <c r="CN89" s="977"/>
      <c r="CO89" s="977"/>
      <c r="CP89" s="363"/>
      <c r="CQ89" s="363"/>
      <c r="CR89" s="363"/>
    </row>
    <row r="90" spans="2:148" s="172" customFormat="1" ht="10.5" customHeight="1">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CA90"/>
      <c r="CB90" s="973"/>
      <c r="CF90" s="976"/>
      <c r="CG90" s="976"/>
      <c r="CH90" s="976"/>
      <c r="CI90" s="976"/>
      <c r="CJ90" s="977"/>
      <c r="CK90" s="976"/>
      <c r="CL90" s="977"/>
      <c r="CM90" s="976"/>
      <c r="CN90" s="977"/>
      <c r="CO90" s="977"/>
      <c r="CP90" s="363"/>
      <c r="CQ90" s="363"/>
      <c r="CR90" s="363"/>
    </row>
    <row r="91" spans="2:148" s="172" customFormat="1" ht="6" customHeight="1">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CA91"/>
      <c r="CB91" s="973"/>
      <c r="CJ91" s="918"/>
      <c r="CL91" s="918"/>
      <c r="CN91" s="918"/>
      <c r="CO91" s="918"/>
    </row>
    <row r="92" spans="2:148" s="172" customFormat="1" ht="9.6" customHeight="1">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CA92"/>
      <c r="CB92" s="973"/>
      <c r="CJ92" s="918"/>
      <c r="CL92" s="918"/>
      <c r="CN92" s="918"/>
      <c r="CO92" s="918"/>
    </row>
    <row r="93" spans="2:148" s="172" customFormat="1" ht="9.6" customHeight="1">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CJ93" s="918"/>
      <c r="CL93" s="918"/>
      <c r="CN93" s="918"/>
      <c r="CO93" s="918"/>
    </row>
    <row r="94" spans="2:148" s="172" customFormat="1" ht="9" customHeight="1">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CJ94" s="918"/>
      <c r="CL94" s="918"/>
      <c r="CN94" s="918"/>
      <c r="CO94" s="918"/>
    </row>
    <row r="95" spans="2:148" s="172" customFormat="1" ht="9" customHeight="1">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CJ95" s="918"/>
      <c r="CL95" s="918"/>
      <c r="CN95" s="918"/>
      <c r="CO95" s="918"/>
    </row>
    <row r="96" spans="2:148" s="172" customFormat="1" ht="9" customHeight="1">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CJ96" s="918"/>
      <c r="CL96" s="918"/>
      <c r="CN96" s="918"/>
      <c r="CO96" s="918"/>
    </row>
    <row r="97" spans="2:93" s="172" customFormat="1" ht="9" customHeight="1">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CJ97" s="918"/>
      <c r="CL97" s="918"/>
      <c r="CN97" s="918"/>
      <c r="CO97" s="918"/>
    </row>
    <row r="98" spans="2:93" s="172" customFormat="1" ht="4.5" customHeight="1">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CJ98" s="918"/>
      <c r="CL98" s="918"/>
      <c r="CN98" s="918"/>
      <c r="CO98" s="918"/>
    </row>
    <row r="99" spans="2:93" s="172" customFormat="1" ht="9" customHeight="1">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CJ99" s="918"/>
      <c r="CL99" s="918"/>
      <c r="CN99" s="918"/>
      <c r="CO99" s="918"/>
    </row>
    <row r="100" spans="2:93" s="172" customFormat="1" ht="9" customHeight="1">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CJ100" s="918"/>
      <c r="CL100" s="918"/>
      <c r="CN100" s="918"/>
      <c r="CO100" s="918"/>
    </row>
    <row r="101" spans="2:93" ht="9" customHeight="1">
      <c r="B101" s="172"/>
    </row>
    <row r="106" spans="2:93" ht="6.75" customHeight="1"/>
    <row r="129" spans="99:99" ht="9" customHeight="1">
      <c r="CU129" s="32" t="s">
        <v>195</v>
      </c>
    </row>
  </sheetData>
  <sheetProtection algorithmName="SHA-512" hashValue="f9y5wjaoU7FOGazkBhyMs6EFfIvew93BFTMsqGw+oJ0UTtL9OH6RF0v2e3Hhig/kjrxotCCFs23HbvmChEZs9w==" saltValue="1tUrBIYoX5qDK7hwA7G4/g==" spinCount="100000" sheet="1" objects="1" scenarios="1" selectLockedCells="1"/>
  <dataConsolidate link="1"/>
  <mergeCells count="164">
    <mergeCell ref="R7:BH8"/>
    <mergeCell ref="BM8:BT9"/>
    <mergeCell ref="CD77:CD80"/>
    <mergeCell ref="C71:BU72"/>
    <mergeCell ref="CA73:CA75"/>
    <mergeCell ref="CB73:CB75"/>
    <mergeCell ref="CC73:CC75"/>
    <mergeCell ref="CD73:CD75"/>
    <mergeCell ref="C73:J74"/>
    <mergeCell ref="M73:O74"/>
    <mergeCell ref="P73:S74"/>
    <mergeCell ref="T73:AA74"/>
    <mergeCell ref="AE73:AG74"/>
    <mergeCell ref="AH73:AK74"/>
    <mergeCell ref="BR77:BU78"/>
    <mergeCell ref="BR79:BU80"/>
    <mergeCell ref="AK77:BK78"/>
    <mergeCell ref="AK79:BK80"/>
    <mergeCell ref="BN77:BQ78"/>
    <mergeCell ref="BN79:BQ80"/>
    <mergeCell ref="D79:F80"/>
    <mergeCell ref="I79:AJ80"/>
    <mergeCell ref="C75:BU76"/>
    <mergeCell ref="D77:F78"/>
    <mergeCell ref="I77:AJ78"/>
    <mergeCell ref="CF67:CF69"/>
    <mergeCell ref="CJ67:CJ69"/>
    <mergeCell ref="C65:G67"/>
    <mergeCell ref="H65:AE67"/>
    <mergeCell ref="AF65:AK67"/>
    <mergeCell ref="AN65:AY67"/>
    <mergeCell ref="BP65:BU67"/>
    <mergeCell ref="CF73:CF75"/>
    <mergeCell ref="CG73:CG75"/>
    <mergeCell ref="CD70:CD72"/>
    <mergeCell ref="CF70:CF72"/>
    <mergeCell ref="CG70:CG72"/>
    <mergeCell ref="CJ70:CJ72"/>
    <mergeCell ref="C68:G70"/>
    <mergeCell ref="H68:AC70"/>
    <mergeCell ref="AD68:AK70"/>
    <mergeCell ref="AN68:AY70"/>
    <mergeCell ref="BP68:BU70"/>
    <mergeCell ref="AL73:AS74"/>
    <mergeCell ref="AW73:AY74"/>
    <mergeCell ref="AZ73:BC74"/>
    <mergeCell ref="BD73:BK74"/>
    <mergeCell ref="BO73:BQ74"/>
    <mergeCell ref="BR73:BU74"/>
    <mergeCell ref="C62:G64"/>
    <mergeCell ref="H62:AE64"/>
    <mergeCell ref="AF62:AK64"/>
    <mergeCell ref="AL62:AM70"/>
    <mergeCell ref="AN62:AY64"/>
    <mergeCell ref="AZ62:BA70"/>
    <mergeCell ref="BN62:BO70"/>
    <mergeCell ref="BP62:BU64"/>
    <mergeCell ref="CD67:CD69"/>
    <mergeCell ref="C54:O56"/>
    <mergeCell ref="R54:Y56"/>
    <mergeCell ref="C58:M60"/>
    <mergeCell ref="N58:AC60"/>
    <mergeCell ref="AG58:BA60"/>
    <mergeCell ref="BB58:BI60"/>
    <mergeCell ref="BJ58:BL60"/>
    <mergeCell ref="BM58:BU60"/>
    <mergeCell ref="AO54:BS56"/>
    <mergeCell ref="AA54:AN56"/>
    <mergeCell ref="AX47:BU48"/>
    <mergeCell ref="D47:N48"/>
    <mergeCell ref="Q47:S48"/>
    <mergeCell ref="T47:Z48"/>
    <mergeCell ref="AB47:AD48"/>
    <mergeCell ref="AE47:AT48"/>
    <mergeCell ref="AU47:AW48"/>
    <mergeCell ref="C49:BU50"/>
    <mergeCell ref="C51:O53"/>
    <mergeCell ref="R51:Y53"/>
    <mergeCell ref="AA51:AJ53"/>
    <mergeCell ref="AL51:AX53"/>
    <mergeCell ref="BA51:BH53"/>
    <mergeCell ref="BI51:BT53"/>
    <mergeCell ref="AH43:AL44"/>
    <mergeCell ref="AM43:AO44"/>
    <mergeCell ref="AP43:AS44"/>
    <mergeCell ref="BN43:BP44"/>
    <mergeCell ref="BQ43:BT44"/>
    <mergeCell ref="D45:N46"/>
    <mergeCell ref="Q45:W46"/>
    <mergeCell ref="X45:AQ46"/>
    <mergeCell ref="AR45:BU46"/>
    <mergeCell ref="D43:N44"/>
    <mergeCell ref="Q43:T44"/>
    <mergeCell ref="U43:W44"/>
    <mergeCell ref="X43:Y44"/>
    <mergeCell ref="AA43:AD44"/>
    <mergeCell ref="AE43:AG44"/>
    <mergeCell ref="BT39:BU40"/>
    <mergeCell ref="D41:N42"/>
    <mergeCell ref="Q41:S42"/>
    <mergeCell ref="T41:AD42"/>
    <mergeCell ref="AE41:AG42"/>
    <mergeCell ref="AH41:BU42"/>
    <mergeCell ref="DY38:EA39"/>
    <mergeCell ref="EB38:EJ39"/>
    <mergeCell ref="G39:N40"/>
    <mergeCell ref="Q39:S40"/>
    <mergeCell ref="T39:AD40"/>
    <mergeCell ref="AE39:AG40"/>
    <mergeCell ref="AH39:AQ40"/>
    <mergeCell ref="AU39:AW40"/>
    <mergeCell ref="AX39:BB40"/>
    <mergeCell ref="BC39:BS40"/>
    <mergeCell ref="Z32:AB33"/>
    <mergeCell ref="AC32:BW32"/>
    <mergeCell ref="AC33:BW33"/>
    <mergeCell ref="C34:Q35"/>
    <mergeCell ref="D36:N38"/>
    <mergeCell ref="Q36:V38"/>
    <mergeCell ref="W36:Y38"/>
    <mergeCell ref="Z36:BU38"/>
    <mergeCell ref="C32:G33"/>
    <mergeCell ref="H32:K33"/>
    <mergeCell ref="L32:N33"/>
    <mergeCell ref="O32:R33"/>
    <mergeCell ref="S32:U33"/>
    <mergeCell ref="V32:Y33"/>
    <mergeCell ref="E26:H27"/>
    <mergeCell ref="K26:BT27"/>
    <mergeCell ref="E28:H29"/>
    <mergeCell ref="K28:BT29"/>
    <mergeCell ref="C30:BA31"/>
    <mergeCell ref="C17:BU18"/>
    <mergeCell ref="E19:H19"/>
    <mergeCell ref="K19:BQ19"/>
    <mergeCell ref="D20:Q23"/>
    <mergeCell ref="U20:BO20"/>
    <mergeCell ref="U21:BT21"/>
    <mergeCell ref="U22:BL22"/>
    <mergeCell ref="U23:BT23"/>
    <mergeCell ref="A3:A7"/>
    <mergeCell ref="D3:M4"/>
    <mergeCell ref="N3:U4"/>
    <mergeCell ref="W3:BN4"/>
    <mergeCell ref="C9:V10"/>
    <mergeCell ref="BD62:BK64"/>
    <mergeCell ref="BD65:BK67"/>
    <mergeCell ref="BD68:BK70"/>
    <mergeCell ref="Z11:AB12"/>
    <mergeCell ref="C13:AO14"/>
    <mergeCell ref="C15:G16"/>
    <mergeCell ref="H15:K16"/>
    <mergeCell ref="L15:N16"/>
    <mergeCell ref="O15:R16"/>
    <mergeCell ref="S15:U16"/>
    <mergeCell ref="V15:Y16"/>
    <mergeCell ref="Z15:AB16"/>
    <mergeCell ref="C11:G12"/>
    <mergeCell ref="H11:K12"/>
    <mergeCell ref="L11:N12"/>
    <mergeCell ref="O11:R12"/>
    <mergeCell ref="S11:U12"/>
    <mergeCell ref="V11:Y12"/>
    <mergeCell ref="C24:AO25"/>
  </mergeCells>
  <phoneticPr fontId="1"/>
  <conditionalFormatting sqref="BP65:BU67">
    <cfRule type="containsText" dxfId="17" priority="1" operator="containsText" text="『ZEH』">
      <formula>NOT(ISERROR(SEARCH("『ZEH』",BP65)))</formula>
    </cfRule>
    <cfRule type="containsText" dxfId="16" priority="4" operator="containsText" text="不適">
      <formula>NOT(ISERROR(SEARCH("不適",BP65)))</formula>
    </cfRule>
  </conditionalFormatting>
  <conditionalFormatting sqref="BP68:BU70">
    <cfRule type="containsText" dxfId="15" priority="3" operator="containsText" text="不適">
      <formula>NOT(ISERROR(SEARCH("不適",BP68)))</formula>
    </cfRule>
  </conditionalFormatting>
  <dataValidations count="21">
    <dataValidation type="list" allowBlank="1" showInputMessage="1" showErrorMessage="1" sqref="R51:Y53" xr:uid="{F4BF64A0-AB53-40C0-BB5B-6D6D8C430956}">
      <formula1>"1,2,3,4,5,6,7,8"</formula1>
    </dataValidation>
    <dataValidation type="list" allowBlank="1" showInputMessage="1" showErrorMessage="1" sqref="BA51:BH53" xr:uid="{873B87F8-7855-4039-8F02-57D4E49CB68D}">
      <formula1>"A2,A3,A4,A5"</formula1>
    </dataValidation>
    <dataValidation type="list" allowBlank="1" showInputMessage="1" showErrorMessage="1" sqref="N58:AC60" xr:uid="{676B34F1-560B-42EB-AF28-3C0A9A4DE435}">
      <formula1>INDIRECT($CB$52)</formula1>
    </dataValidation>
    <dataValidation type="whole" operator="greaterThanOrEqual" allowBlank="1" showInputMessage="1" showErrorMessage="1" error="数値をご確認ください。" sqref="BB62:BM64" xr:uid="{7E31465B-F432-4363-98DE-40C226FAE9B0}">
      <formula1>20</formula1>
    </dataValidation>
    <dataValidation type="custom" allowBlank="1" showInputMessage="1" showErrorMessage="1" error="数値をご確認ください。" sqref="BL68:BM70 BB68:BC70" xr:uid="{9757EFC8-6CC1-4CD2-B57B-0BF1BE28F791}">
      <formula1>($CD$68="適")</formula1>
    </dataValidation>
    <dataValidation type="whole" operator="greaterThanOrEqual" allowBlank="1" showInputMessage="1" showErrorMessage="1" error="数値をご確認ください。" sqref="BB65:BM67" xr:uid="{14FFA5DC-39B8-418B-8955-C06C8544AC4A}">
      <formula1>75</formula1>
    </dataValidation>
    <dataValidation type="whole" allowBlank="1" showInputMessage="1" showErrorMessage="1" error="子の年齢を確認してください。" sqref="BN79" xr:uid="{60B18144-6D4A-41E4-84AC-EB1003EC21F5}">
      <formula1>0</formula1>
      <formula2>17</formula2>
    </dataValidation>
    <dataValidation type="whole" allowBlank="1" showInputMessage="1" showErrorMessage="1" error="建築主の年齢を確認してください。" sqref="BN77" xr:uid="{A0E2FB35-6B0A-4FB8-8E0D-E0577BCAA30E}">
      <formula1>0</formula1>
      <formula2>39</formula2>
    </dataValidation>
    <dataValidation type="custom" allowBlank="1" showInputMessage="1" showErrorMessage="1" error="小数点第三位切り捨て" sqref="Q45:W46" xr:uid="{794F6963-3F4A-46BE-A567-894376DD3384}">
      <formula1>Q45*100=INT(Q45*100)</formula1>
    </dataValidation>
    <dataValidation type="list" allowBlank="1" showInputMessage="1" sqref="V32:Y33 V11:Y12 V15:Y16" xr:uid="{AB290705-E2AD-4165-A2A7-864763793095}">
      <formula1>$CH$3:$CH$33</formula1>
    </dataValidation>
    <dataValidation type="list" allowBlank="1" showInputMessage="1" sqref="O32:R33 O15:R16" xr:uid="{3DEC716B-C718-4AC5-95B1-B3A0244AA695}">
      <formula1>$CG$5:$CG$16</formula1>
    </dataValidation>
    <dataValidation type="list" allowBlank="1" showInputMessage="1" sqref="U43:W44 O11:R12" xr:uid="{2054969F-ED12-422C-B100-04B1BCFA3835}">
      <formula1>"1,2,3"</formula1>
    </dataValidation>
    <dataValidation type="list" allowBlank="1" showInputMessage="1" sqref="AE43:AG44" xr:uid="{10028C2C-F644-4DDB-AB27-058F31B2E5F8}">
      <formula1>"0,1"</formula1>
    </dataValidation>
    <dataValidation type="list" allowBlank="1" showInputMessage="1" showErrorMessage="1" sqref="AE39:AG42 AU39:AW40 Q39:S42 Q47:S48 AU47:AW48 E28 E19:H19 E26 AB47:AD48 D77:F80 R54" xr:uid="{6C1891D6-1336-4B3F-A6F2-C84D128D05D0}">
      <formula1>"■,□"</formula1>
    </dataValidation>
    <dataValidation imeMode="halfAlpha" allowBlank="1" showInputMessage="1" showErrorMessage="1" sqref="V3 N3" xr:uid="{4DFAED74-35A0-48BC-8C80-2CAB5186451C}"/>
    <dataValidation imeMode="on" allowBlank="1" showInputMessage="1" showErrorMessage="1" sqref="CW38 DV39:DX39 W36 EB38 DM38 DB38:DC39 Q36:Q37" xr:uid="{4708202F-26BD-4EA9-9EDA-D748ABE58417}"/>
    <dataValidation imeMode="fullKatakana" allowBlank="1" showInputMessage="1" showErrorMessage="1" sqref="DY36:EF37 DS36:DX36" xr:uid="{0541B7AE-E3D9-4B08-9ADF-E7822C76557E}"/>
    <dataValidation type="list" allowBlank="1" showInputMessage="1" showErrorMessage="1" sqref="L73:L74" xr:uid="{EAB16FF9-AA76-4002-BA01-25E006E83D7C}">
      <formula1>"1,2,3"</formula1>
    </dataValidation>
    <dataValidation type="list" allowBlank="1" showInputMessage="1" sqref="M73:O74 BO73:BQ74 AW73:AY74 AE73:AG74" xr:uid="{FC7212BC-4E84-4690-98C0-39B817807018}">
      <formula1>"1,2,3,4,5"</formula1>
    </dataValidation>
    <dataValidation type="list" imeMode="halfAlpha" allowBlank="1" showInputMessage="1" showErrorMessage="1" sqref="AM6:AN6" xr:uid="{457654CD-C383-4898-A27F-9C386E4FA1DC}">
      <formula1>"Ｂ,Ｔ"</formula1>
    </dataValidation>
    <dataValidation type="custom" allowBlank="1" showInputMessage="1" showErrorMessage="1" error="数値をご確認ください。" sqref="BD68:BK70" xr:uid="{FC5762B5-3E68-4AB7-A275-FD80F6307E14}">
      <formula1>($CD$73="適")</formula1>
    </dataValidation>
  </dataValidations>
  <printOptions horizontalCentered="1"/>
  <pageMargins left="0.78740157480314965" right="0.39370078740157483" top="0.47244094488188981" bottom="0.31496062992125984" header="0.31496062992125984" footer="0.23622047244094491"/>
  <pageSetup paperSize="9" orientation="portrait" r:id="rId1"/>
  <headerFooter>
    <oddHeader xml:space="preserve">&amp;R&amp;"ＭＳ Ｐ明朝,標準"&amp;10&amp;A
</oddHeader>
    <oddFooter>&amp;L&amp;"ＭＳ Ｐ明朝,標準"&amp;8（注）この用紙の大きさは、日本産業規格Ａ４とすること&amp;R&amp;"ＭＳ Ｐ明朝,標準"&amp;8令和２年度 地域型住宅グリーン化事業（補正予算）（ゼロ・エネ型）【補正予算対応版】</oddFooter>
  </headerFooter>
  <rowBreaks count="1" manualBreakCount="1">
    <brk id="57" min="1" max="73" man="1"/>
  </rowBreaks>
  <colBreaks count="1" manualBreakCount="1">
    <brk id="26" min="2" max="80" man="1"/>
  </colBreaks>
  <drawing r:id="rId2"/>
  <legacyDrawing r:id="rId3"/>
  <extLst>
    <ext xmlns:x14="http://schemas.microsoft.com/office/spreadsheetml/2009/9/main" uri="{78C0D931-6437-407d-A8EE-F0AAD7539E65}">
      <x14:conditionalFormattings>
        <x14:conditionalFormatting xmlns:xm="http://schemas.microsoft.com/office/excel/2006/main">
          <x14:cfRule type="beginsWith" priority="5" operator="beginsWith" id="{53B91777-FBD9-434E-8417-8A8650AB247F}">
            <xm:f>LEFT(BP62,LEN("不適"))="不適"</xm:f>
            <xm:f>"不適"</xm:f>
            <x14:dxf>
              <font>
                <color rgb="FF9C0006"/>
              </font>
              <fill>
                <patternFill>
                  <bgColor rgb="FFFFC7CE"/>
                </patternFill>
              </fill>
            </x14:dxf>
          </x14:cfRule>
          <xm:sqref>BP62:BU64</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7EBF1-3A4C-4DE7-8FEC-659C0887640C}">
  <sheetPr>
    <tabColor rgb="FFFFFF00"/>
    <pageSetUpPr fitToPage="1"/>
  </sheetPr>
  <dimension ref="A1:GH87"/>
  <sheetViews>
    <sheetView showGridLines="0" view="pageBreakPreview" zoomScaleNormal="100" zoomScaleSheetLayoutView="100" workbookViewId="0">
      <selection activeCell="C10" sqref="C10:BU40"/>
    </sheetView>
  </sheetViews>
  <sheetFormatPr defaultColWidth="1.25" defaultRowHeight="9" customHeight="1"/>
  <cols>
    <col min="1" max="1" width="5.75" style="184" customWidth="1"/>
    <col min="2" max="5" width="1.25" style="184"/>
    <col min="6" max="6" width="1.125" style="184" customWidth="1"/>
    <col min="7" max="46" width="1.25" style="184"/>
    <col min="47" max="47" width="1.25" style="184" customWidth="1"/>
    <col min="48" max="74" width="1.25" style="184"/>
    <col min="75" max="75" width="3.25" style="184" customWidth="1"/>
    <col min="76" max="256" width="1.25" style="184"/>
    <col min="257" max="257" width="4.375" style="184" customWidth="1"/>
    <col min="258" max="330" width="1.25" style="184"/>
    <col min="331" max="331" width="3.25" style="184" customWidth="1"/>
    <col min="332" max="512" width="1.25" style="184"/>
    <col min="513" max="513" width="4.375" style="184" customWidth="1"/>
    <col min="514" max="586" width="1.25" style="184"/>
    <col min="587" max="587" width="3.25" style="184" customWidth="1"/>
    <col min="588" max="768" width="1.25" style="184"/>
    <col min="769" max="769" width="4.375" style="184" customWidth="1"/>
    <col min="770" max="842" width="1.25" style="184"/>
    <col min="843" max="843" width="3.25" style="184" customWidth="1"/>
    <col min="844" max="1024" width="1.25" style="184"/>
    <col min="1025" max="1025" width="4.375" style="184" customWidth="1"/>
    <col min="1026" max="1098" width="1.25" style="184"/>
    <col min="1099" max="1099" width="3.25" style="184" customWidth="1"/>
    <col min="1100" max="1280" width="1.25" style="184"/>
    <col min="1281" max="1281" width="4.375" style="184" customWidth="1"/>
    <col min="1282" max="1354" width="1.25" style="184"/>
    <col min="1355" max="1355" width="3.25" style="184" customWidth="1"/>
    <col min="1356" max="1536" width="1.25" style="184"/>
    <col min="1537" max="1537" width="4.375" style="184" customWidth="1"/>
    <col min="1538" max="1610" width="1.25" style="184"/>
    <col min="1611" max="1611" width="3.25" style="184" customWidth="1"/>
    <col min="1612" max="1792" width="1.25" style="184"/>
    <col min="1793" max="1793" width="4.375" style="184" customWidth="1"/>
    <col min="1794" max="1866" width="1.25" style="184"/>
    <col min="1867" max="1867" width="3.25" style="184" customWidth="1"/>
    <col min="1868" max="2048" width="1.25" style="184"/>
    <col min="2049" max="2049" width="4.375" style="184" customWidth="1"/>
    <col min="2050" max="2122" width="1.25" style="184"/>
    <col min="2123" max="2123" width="3.25" style="184" customWidth="1"/>
    <col min="2124" max="2304" width="1.25" style="184"/>
    <col min="2305" max="2305" width="4.375" style="184" customWidth="1"/>
    <col min="2306" max="2378" width="1.25" style="184"/>
    <col min="2379" max="2379" width="3.25" style="184" customWidth="1"/>
    <col min="2380" max="2560" width="1.25" style="184"/>
    <col min="2561" max="2561" width="4.375" style="184" customWidth="1"/>
    <col min="2562" max="2634" width="1.25" style="184"/>
    <col min="2635" max="2635" width="3.25" style="184" customWidth="1"/>
    <col min="2636" max="2816" width="1.25" style="184"/>
    <col min="2817" max="2817" width="4.375" style="184" customWidth="1"/>
    <col min="2818" max="2890" width="1.25" style="184"/>
    <col min="2891" max="2891" width="3.25" style="184" customWidth="1"/>
    <col min="2892" max="3072" width="1.25" style="184"/>
    <col min="3073" max="3073" width="4.375" style="184" customWidth="1"/>
    <col min="3074" max="3146" width="1.25" style="184"/>
    <col min="3147" max="3147" width="3.25" style="184" customWidth="1"/>
    <col min="3148" max="3328" width="1.25" style="184"/>
    <col min="3329" max="3329" width="4.375" style="184" customWidth="1"/>
    <col min="3330" max="3402" width="1.25" style="184"/>
    <col min="3403" max="3403" width="3.25" style="184" customWidth="1"/>
    <col min="3404" max="3584" width="1.25" style="184"/>
    <col min="3585" max="3585" width="4.375" style="184" customWidth="1"/>
    <col min="3586" max="3658" width="1.25" style="184"/>
    <col min="3659" max="3659" width="3.25" style="184" customWidth="1"/>
    <col min="3660" max="3840" width="1.25" style="184"/>
    <col min="3841" max="3841" width="4.375" style="184" customWidth="1"/>
    <col min="3842" max="3914" width="1.25" style="184"/>
    <col min="3915" max="3915" width="3.25" style="184" customWidth="1"/>
    <col min="3916" max="4096" width="1.25" style="184"/>
    <col min="4097" max="4097" width="4.375" style="184" customWidth="1"/>
    <col min="4098" max="4170" width="1.25" style="184"/>
    <col min="4171" max="4171" width="3.25" style="184" customWidth="1"/>
    <col min="4172" max="4352" width="1.25" style="184"/>
    <col min="4353" max="4353" width="4.375" style="184" customWidth="1"/>
    <col min="4354" max="4426" width="1.25" style="184"/>
    <col min="4427" max="4427" width="3.25" style="184" customWidth="1"/>
    <col min="4428" max="4608" width="1.25" style="184"/>
    <col min="4609" max="4609" width="4.375" style="184" customWidth="1"/>
    <col min="4610" max="4682" width="1.25" style="184"/>
    <col min="4683" max="4683" width="3.25" style="184" customWidth="1"/>
    <col min="4684" max="4864" width="1.25" style="184"/>
    <col min="4865" max="4865" width="4.375" style="184" customWidth="1"/>
    <col min="4866" max="4938" width="1.25" style="184"/>
    <col min="4939" max="4939" width="3.25" style="184" customWidth="1"/>
    <col min="4940" max="5120" width="1.25" style="184"/>
    <col min="5121" max="5121" width="4.375" style="184" customWidth="1"/>
    <col min="5122" max="5194" width="1.25" style="184"/>
    <col min="5195" max="5195" width="3.25" style="184" customWidth="1"/>
    <col min="5196" max="5376" width="1.25" style="184"/>
    <col min="5377" max="5377" width="4.375" style="184" customWidth="1"/>
    <col min="5378" max="5450" width="1.25" style="184"/>
    <col min="5451" max="5451" width="3.25" style="184" customWidth="1"/>
    <col min="5452" max="5632" width="1.25" style="184"/>
    <col min="5633" max="5633" width="4.375" style="184" customWidth="1"/>
    <col min="5634" max="5706" width="1.25" style="184"/>
    <col min="5707" max="5707" width="3.25" style="184" customWidth="1"/>
    <col min="5708" max="5888" width="1.25" style="184"/>
    <col min="5889" max="5889" width="4.375" style="184" customWidth="1"/>
    <col min="5890" max="5962" width="1.25" style="184"/>
    <col min="5963" max="5963" width="3.25" style="184" customWidth="1"/>
    <col min="5964" max="6144" width="1.25" style="184"/>
    <col min="6145" max="6145" width="4.375" style="184" customWidth="1"/>
    <col min="6146" max="6218" width="1.25" style="184"/>
    <col min="6219" max="6219" width="3.25" style="184" customWidth="1"/>
    <col min="6220" max="6400" width="1.25" style="184"/>
    <col min="6401" max="6401" width="4.375" style="184" customWidth="1"/>
    <col min="6402" max="6474" width="1.25" style="184"/>
    <col min="6475" max="6475" width="3.25" style="184" customWidth="1"/>
    <col min="6476" max="6656" width="1.25" style="184"/>
    <col min="6657" max="6657" width="4.375" style="184" customWidth="1"/>
    <col min="6658" max="6730" width="1.25" style="184"/>
    <col min="6731" max="6731" width="3.25" style="184" customWidth="1"/>
    <col min="6732" max="6912" width="1.25" style="184"/>
    <col min="6913" max="6913" width="4.375" style="184" customWidth="1"/>
    <col min="6914" max="6986" width="1.25" style="184"/>
    <col min="6987" max="6987" width="3.25" style="184" customWidth="1"/>
    <col min="6988" max="7168" width="1.25" style="184"/>
    <col min="7169" max="7169" width="4.375" style="184" customWidth="1"/>
    <col min="7170" max="7242" width="1.25" style="184"/>
    <col min="7243" max="7243" width="3.25" style="184" customWidth="1"/>
    <col min="7244" max="7424" width="1.25" style="184"/>
    <col min="7425" max="7425" width="4.375" style="184" customWidth="1"/>
    <col min="7426" max="7498" width="1.25" style="184"/>
    <col min="7499" max="7499" width="3.25" style="184" customWidth="1"/>
    <col min="7500" max="7680" width="1.25" style="184"/>
    <col min="7681" max="7681" width="4.375" style="184" customWidth="1"/>
    <col min="7682" max="7754" width="1.25" style="184"/>
    <col min="7755" max="7755" width="3.25" style="184" customWidth="1"/>
    <col min="7756" max="7936" width="1.25" style="184"/>
    <col min="7937" max="7937" width="4.375" style="184" customWidth="1"/>
    <col min="7938" max="8010" width="1.25" style="184"/>
    <col min="8011" max="8011" width="3.25" style="184" customWidth="1"/>
    <col min="8012" max="8192" width="1.25" style="184"/>
    <col min="8193" max="8193" width="4.375" style="184" customWidth="1"/>
    <col min="8194" max="8266" width="1.25" style="184"/>
    <col min="8267" max="8267" width="3.25" style="184" customWidth="1"/>
    <col min="8268" max="8448" width="1.25" style="184"/>
    <col min="8449" max="8449" width="4.375" style="184" customWidth="1"/>
    <col min="8450" max="8522" width="1.25" style="184"/>
    <col min="8523" max="8523" width="3.25" style="184" customWidth="1"/>
    <col min="8524" max="8704" width="1.25" style="184"/>
    <col min="8705" max="8705" width="4.375" style="184" customWidth="1"/>
    <col min="8706" max="8778" width="1.25" style="184"/>
    <col min="8779" max="8779" width="3.25" style="184" customWidth="1"/>
    <col min="8780" max="8960" width="1.25" style="184"/>
    <col min="8961" max="8961" width="4.375" style="184" customWidth="1"/>
    <col min="8962" max="9034" width="1.25" style="184"/>
    <col min="9035" max="9035" width="3.25" style="184" customWidth="1"/>
    <col min="9036" max="9216" width="1.25" style="184"/>
    <col min="9217" max="9217" width="4.375" style="184" customWidth="1"/>
    <col min="9218" max="9290" width="1.25" style="184"/>
    <col min="9291" max="9291" width="3.25" style="184" customWidth="1"/>
    <col min="9292" max="9472" width="1.25" style="184"/>
    <col min="9473" max="9473" width="4.375" style="184" customWidth="1"/>
    <col min="9474" max="9546" width="1.25" style="184"/>
    <col min="9547" max="9547" width="3.25" style="184" customWidth="1"/>
    <col min="9548" max="9728" width="1.25" style="184"/>
    <col min="9729" max="9729" width="4.375" style="184" customWidth="1"/>
    <col min="9730" max="9802" width="1.25" style="184"/>
    <col min="9803" max="9803" width="3.25" style="184" customWidth="1"/>
    <col min="9804" max="9984" width="1.25" style="184"/>
    <col min="9985" max="9985" width="4.375" style="184" customWidth="1"/>
    <col min="9986" max="10058" width="1.25" style="184"/>
    <col min="10059" max="10059" width="3.25" style="184" customWidth="1"/>
    <col min="10060" max="10240" width="1.25" style="184"/>
    <col min="10241" max="10241" width="4.375" style="184" customWidth="1"/>
    <col min="10242" max="10314" width="1.25" style="184"/>
    <col min="10315" max="10315" width="3.25" style="184" customWidth="1"/>
    <col min="10316" max="10496" width="1.25" style="184"/>
    <col min="10497" max="10497" width="4.375" style="184" customWidth="1"/>
    <col min="10498" max="10570" width="1.25" style="184"/>
    <col min="10571" max="10571" width="3.25" style="184" customWidth="1"/>
    <col min="10572" max="10752" width="1.25" style="184"/>
    <col min="10753" max="10753" width="4.375" style="184" customWidth="1"/>
    <col min="10754" max="10826" width="1.25" style="184"/>
    <col min="10827" max="10827" width="3.25" style="184" customWidth="1"/>
    <col min="10828" max="11008" width="1.25" style="184"/>
    <col min="11009" max="11009" width="4.375" style="184" customWidth="1"/>
    <col min="11010" max="11082" width="1.25" style="184"/>
    <col min="11083" max="11083" width="3.25" style="184" customWidth="1"/>
    <col min="11084" max="11264" width="1.25" style="184"/>
    <col min="11265" max="11265" width="4.375" style="184" customWidth="1"/>
    <col min="11266" max="11338" width="1.25" style="184"/>
    <col min="11339" max="11339" width="3.25" style="184" customWidth="1"/>
    <col min="11340" max="11520" width="1.25" style="184"/>
    <col min="11521" max="11521" width="4.375" style="184" customWidth="1"/>
    <col min="11522" max="11594" width="1.25" style="184"/>
    <col min="11595" max="11595" width="3.25" style="184" customWidth="1"/>
    <col min="11596" max="11776" width="1.25" style="184"/>
    <col min="11777" max="11777" width="4.375" style="184" customWidth="1"/>
    <col min="11778" max="11850" width="1.25" style="184"/>
    <col min="11851" max="11851" width="3.25" style="184" customWidth="1"/>
    <col min="11852" max="12032" width="1.25" style="184"/>
    <col min="12033" max="12033" width="4.375" style="184" customWidth="1"/>
    <col min="12034" max="12106" width="1.25" style="184"/>
    <col min="12107" max="12107" width="3.25" style="184" customWidth="1"/>
    <col min="12108" max="12288" width="1.25" style="184"/>
    <col min="12289" max="12289" width="4.375" style="184" customWidth="1"/>
    <col min="12290" max="12362" width="1.25" style="184"/>
    <col min="12363" max="12363" width="3.25" style="184" customWidth="1"/>
    <col min="12364" max="12544" width="1.25" style="184"/>
    <col min="12545" max="12545" width="4.375" style="184" customWidth="1"/>
    <col min="12546" max="12618" width="1.25" style="184"/>
    <col min="12619" max="12619" width="3.25" style="184" customWidth="1"/>
    <col min="12620" max="12800" width="1.25" style="184"/>
    <col min="12801" max="12801" width="4.375" style="184" customWidth="1"/>
    <col min="12802" max="12874" width="1.25" style="184"/>
    <col min="12875" max="12875" width="3.25" style="184" customWidth="1"/>
    <col min="12876" max="13056" width="1.25" style="184"/>
    <col min="13057" max="13057" width="4.375" style="184" customWidth="1"/>
    <col min="13058" max="13130" width="1.25" style="184"/>
    <col min="13131" max="13131" width="3.25" style="184" customWidth="1"/>
    <col min="13132" max="13312" width="1.25" style="184"/>
    <col min="13313" max="13313" width="4.375" style="184" customWidth="1"/>
    <col min="13314" max="13386" width="1.25" style="184"/>
    <col min="13387" max="13387" width="3.25" style="184" customWidth="1"/>
    <col min="13388" max="13568" width="1.25" style="184"/>
    <col min="13569" max="13569" width="4.375" style="184" customWidth="1"/>
    <col min="13570" max="13642" width="1.25" style="184"/>
    <col min="13643" max="13643" width="3.25" style="184" customWidth="1"/>
    <col min="13644" max="13824" width="1.25" style="184"/>
    <col min="13825" max="13825" width="4.375" style="184" customWidth="1"/>
    <col min="13826" max="13898" width="1.25" style="184"/>
    <col min="13899" max="13899" width="3.25" style="184" customWidth="1"/>
    <col min="13900" max="14080" width="1.25" style="184"/>
    <col min="14081" max="14081" width="4.375" style="184" customWidth="1"/>
    <col min="14082" max="14154" width="1.25" style="184"/>
    <col min="14155" max="14155" width="3.25" style="184" customWidth="1"/>
    <col min="14156" max="14336" width="1.25" style="184"/>
    <col min="14337" max="14337" width="4.375" style="184" customWidth="1"/>
    <col min="14338" max="14410" width="1.25" style="184"/>
    <col min="14411" max="14411" width="3.25" style="184" customWidth="1"/>
    <col min="14412" max="14592" width="1.25" style="184"/>
    <col min="14593" max="14593" width="4.375" style="184" customWidth="1"/>
    <col min="14594" max="14666" width="1.25" style="184"/>
    <col min="14667" max="14667" width="3.25" style="184" customWidth="1"/>
    <col min="14668" max="14848" width="1.25" style="184"/>
    <col min="14849" max="14849" width="4.375" style="184" customWidth="1"/>
    <col min="14850" max="14922" width="1.25" style="184"/>
    <col min="14923" max="14923" width="3.25" style="184" customWidth="1"/>
    <col min="14924" max="15104" width="1.25" style="184"/>
    <col min="15105" max="15105" width="4.375" style="184" customWidth="1"/>
    <col min="15106" max="15178" width="1.25" style="184"/>
    <col min="15179" max="15179" width="3.25" style="184" customWidth="1"/>
    <col min="15180" max="15360" width="1.25" style="184"/>
    <col min="15361" max="15361" width="4.375" style="184" customWidth="1"/>
    <col min="15362" max="15434" width="1.25" style="184"/>
    <col min="15435" max="15435" width="3.25" style="184" customWidth="1"/>
    <col min="15436" max="15616" width="1.25" style="184"/>
    <col min="15617" max="15617" width="4.375" style="184" customWidth="1"/>
    <col min="15618" max="15690" width="1.25" style="184"/>
    <col min="15691" max="15691" width="3.25" style="184" customWidth="1"/>
    <col min="15692" max="15872" width="1.25" style="184"/>
    <col min="15873" max="15873" width="4.375" style="184" customWidth="1"/>
    <col min="15874" max="15946" width="1.25" style="184"/>
    <col min="15947" max="15947" width="3.25" style="184" customWidth="1"/>
    <col min="15948" max="16128" width="1.25" style="184"/>
    <col min="16129" max="16129" width="4.375" style="184" customWidth="1"/>
    <col min="16130" max="16202" width="1.25" style="184"/>
    <col min="16203" max="16203" width="3.25" style="184" customWidth="1"/>
    <col min="16204" max="16384" width="1.25" style="184"/>
  </cols>
  <sheetData>
    <row r="1" spans="1:190" ht="34.9" customHeight="1"/>
    <row r="2" spans="1:190" ht="8.1" customHeight="1">
      <c r="A2" s="32"/>
      <c r="D2" s="2436" t="s">
        <v>114</v>
      </c>
      <c r="E2" s="2436"/>
      <c r="F2" s="2436"/>
      <c r="G2" s="2436"/>
      <c r="H2" s="2436"/>
      <c r="I2" s="2436"/>
      <c r="J2" s="2436"/>
      <c r="K2" s="2436"/>
      <c r="L2" s="2436"/>
      <c r="M2" s="2436"/>
      <c r="N2" s="2437" t="str">
        <f>'様式２(ゼロ・エネ型 BELS用)'!CM7</f>
        <v>0562</v>
      </c>
      <c r="O2" s="2437"/>
      <c r="P2" s="2437"/>
      <c r="Q2" s="2437"/>
      <c r="R2" s="2437"/>
      <c r="S2" s="2437"/>
      <c r="T2" s="2437"/>
      <c r="U2" s="2437"/>
      <c r="V2" s="461"/>
      <c r="W2" s="2438">
        <f>'様式２(ゼロ・エネ型 BELS用)'!AF56</f>
        <v>0</v>
      </c>
      <c r="X2" s="2439"/>
      <c r="Y2" s="2439"/>
      <c r="Z2" s="2439"/>
      <c r="AA2" s="2439"/>
      <c r="AB2" s="2439"/>
      <c r="AC2" s="2439"/>
      <c r="AD2" s="2439"/>
      <c r="AE2" s="2439"/>
      <c r="AF2" s="2439"/>
      <c r="AG2" s="2439"/>
      <c r="AH2" s="2439"/>
      <c r="AI2" s="2439"/>
      <c r="AJ2" s="2439"/>
      <c r="AK2" s="2439"/>
      <c r="AL2" s="2439"/>
      <c r="AM2" s="2439"/>
      <c r="AN2" s="2439"/>
      <c r="AO2" s="2439"/>
      <c r="AP2" s="2439"/>
      <c r="AQ2" s="2439"/>
      <c r="AR2" s="2439"/>
      <c r="AS2" s="2439"/>
      <c r="AT2" s="2439"/>
      <c r="AU2" s="2439"/>
      <c r="AV2" s="2439"/>
      <c r="AW2" s="2439"/>
      <c r="AX2" s="2439"/>
      <c r="AY2" s="2439"/>
      <c r="AZ2" s="2439"/>
      <c r="BA2" s="2439"/>
      <c r="BB2" s="2439"/>
      <c r="BC2" s="2439"/>
      <c r="BD2" s="2439"/>
      <c r="BE2" s="2439"/>
      <c r="BF2" s="2439"/>
      <c r="BG2" s="2439"/>
      <c r="BH2" s="2439"/>
      <c r="BI2" s="2439"/>
      <c r="BJ2" s="2439"/>
      <c r="BK2" s="2439"/>
      <c r="BL2" s="2439"/>
      <c r="BM2" s="2439"/>
      <c r="BN2" s="2439"/>
    </row>
    <row r="3" spans="1:190" ht="8.1" customHeight="1">
      <c r="A3" s="2450" t="s">
        <v>394</v>
      </c>
      <c r="D3" s="2436"/>
      <c r="E3" s="2436"/>
      <c r="F3" s="2436"/>
      <c r="G3" s="2436"/>
      <c r="H3" s="2436"/>
      <c r="I3" s="2436"/>
      <c r="J3" s="2436"/>
      <c r="K3" s="2436"/>
      <c r="L3" s="2436"/>
      <c r="M3" s="2436"/>
      <c r="N3" s="2437"/>
      <c r="O3" s="2437"/>
      <c r="P3" s="2437"/>
      <c r="Q3" s="2437"/>
      <c r="R3" s="2437"/>
      <c r="S3" s="2437"/>
      <c r="T3" s="2437"/>
      <c r="U3" s="2437"/>
      <c r="V3" s="461"/>
      <c r="W3" s="2439"/>
      <c r="X3" s="2439"/>
      <c r="Y3" s="2439"/>
      <c r="Z3" s="2439"/>
      <c r="AA3" s="2439"/>
      <c r="AB3" s="2439"/>
      <c r="AC3" s="2439"/>
      <c r="AD3" s="2439"/>
      <c r="AE3" s="2439"/>
      <c r="AF3" s="2439"/>
      <c r="AG3" s="2439"/>
      <c r="AH3" s="2439"/>
      <c r="AI3" s="2439"/>
      <c r="AJ3" s="2439"/>
      <c r="AK3" s="2439"/>
      <c r="AL3" s="2439"/>
      <c r="AM3" s="2439"/>
      <c r="AN3" s="2439"/>
      <c r="AO3" s="2439"/>
      <c r="AP3" s="2439"/>
      <c r="AQ3" s="2439"/>
      <c r="AR3" s="2439"/>
      <c r="AS3" s="2439"/>
      <c r="AT3" s="2439"/>
      <c r="AU3" s="2439"/>
      <c r="AV3" s="2439"/>
      <c r="AW3" s="2439"/>
      <c r="AX3" s="2439"/>
      <c r="AY3" s="2439"/>
      <c r="AZ3" s="2439"/>
      <c r="BA3" s="2439"/>
      <c r="BB3" s="2439"/>
      <c r="BC3" s="2439"/>
      <c r="BD3" s="2439"/>
      <c r="BE3" s="2439"/>
      <c r="BF3" s="2439"/>
      <c r="BG3" s="2439"/>
      <c r="BH3" s="2439"/>
      <c r="BI3" s="2439"/>
      <c r="BJ3" s="2439"/>
      <c r="BK3" s="2439"/>
      <c r="BL3" s="2439"/>
      <c r="BM3" s="2439"/>
      <c r="BN3" s="2439"/>
    </row>
    <row r="4" spans="1:190" ht="8.1" customHeight="1">
      <c r="A4" s="2450"/>
      <c r="D4" s="460"/>
      <c r="E4" s="460"/>
      <c r="F4" s="460"/>
      <c r="G4" s="460"/>
      <c r="H4" s="460"/>
      <c r="I4" s="460"/>
      <c r="J4" s="460"/>
      <c r="K4" s="460"/>
      <c r="L4" s="460"/>
      <c r="M4" s="460"/>
      <c r="N4" s="298"/>
      <c r="O4" s="298"/>
      <c r="P4" s="298"/>
      <c r="Q4" s="298"/>
      <c r="R4" s="298"/>
      <c r="S4" s="298"/>
      <c r="T4" s="298"/>
      <c r="U4" s="298"/>
      <c r="V4" s="298"/>
      <c r="W4" s="298"/>
      <c r="X4" s="297"/>
      <c r="Y4" s="297"/>
      <c r="Z4" s="297"/>
      <c r="AA4" s="297"/>
      <c r="AB4" s="297"/>
      <c r="AC4" s="297"/>
      <c r="AD4" s="297"/>
      <c r="AE4" s="297"/>
      <c r="AF4" s="298"/>
      <c r="AG4" s="298"/>
      <c r="AH4" s="298"/>
      <c r="AI4" s="298"/>
      <c r="AJ4" s="298"/>
      <c r="AK4" s="185"/>
      <c r="AL4" s="298"/>
      <c r="AM4" s="298"/>
      <c r="AN4" s="298"/>
      <c r="AO4" s="298"/>
      <c r="AP4" s="298"/>
      <c r="AQ4" s="298"/>
      <c r="AR4" s="298"/>
      <c r="AS4" s="298"/>
      <c r="AT4" s="298"/>
      <c r="AU4" s="298"/>
      <c r="AV4" s="298"/>
      <c r="AW4" s="298"/>
      <c r="AX4" s="298"/>
      <c r="AY4" s="298"/>
      <c r="AZ4" s="298"/>
      <c r="BA4" s="298"/>
      <c r="BB4" s="298"/>
      <c r="BC4" s="298"/>
      <c r="BD4" s="298"/>
      <c r="BE4" s="298"/>
      <c r="BF4" s="298"/>
      <c r="BG4" s="298"/>
      <c r="BH4" s="298"/>
      <c r="BI4" s="298"/>
      <c r="BJ4" s="298"/>
      <c r="BK4" s="298"/>
      <c r="BL4" s="298"/>
      <c r="BM4" s="298"/>
      <c r="BN4" s="298"/>
      <c r="BO4" s="298"/>
      <c r="BP4" s="298"/>
      <c r="BQ4" s="298"/>
      <c r="BR4" s="298"/>
      <c r="BS4" s="298"/>
      <c r="BT4" s="298"/>
      <c r="BU4" s="298"/>
    </row>
    <row r="5" spans="1:190" ht="21.95" customHeight="1">
      <c r="A5" s="2450"/>
      <c r="C5" s="1931" t="s">
        <v>378</v>
      </c>
      <c r="D5" s="1931"/>
      <c r="E5" s="1931"/>
      <c r="F5" s="1931"/>
      <c r="G5" s="1931"/>
      <c r="H5" s="1931"/>
      <c r="I5" s="1931"/>
      <c r="J5" s="1931"/>
      <c r="K5" s="1931"/>
      <c r="L5" s="1931"/>
      <c r="M5" s="1931"/>
      <c r="N5" s="1931"/>
      <c r="O5" s="1931"/>
      <c r="P5" s="1931"/>
      <c r="Q5" s="1931"/>
      <c r="R5" s="1931"/>
      <c r="S5" s="1931"/>
      <c r="T5" s="1931"/>
      <c r="U5" s="1931"/>
      <c r="V5" s="1931"/>
      <c r="W5" s="1931"/>
      <c r="X5" s="1931"/>
      <c r="Y5" s="1931"/>
      <c r="Z5" s="1931"/>
      <c r="AA5" s="1931"/>
      <c r="AB5" s="1931"/>
      <c r="AC5" s="1931"/>
      <c r="AD5" s="1931"/>
      <c r="AE5" s="1931"/>
      <c r="AF5" s="1931"/>
      <c r="AG5" s="1931"/>
      <c r="AH5" s="1931"/>
      <c r="AI5" s="1931"/>
      <c r="AJ5" s="1931"/>
      <c r="AK5" s="1931"/>
      <c r="AL5" s="1931"/>
      <c r="AM5" s="1931"/>
      <c r="AN5" s="1931"/>
      <c r="AO5" s="1931"/>
      <c r="AP5" s="1931"/>
      <c r="AQ5" s="1931"/>
      <c r="AR5" s="1931"/>
      <c r="AS5" s="1931"/>
      <c r="AT5" s="1931"/>
      <c r="AU5" s="1931"/>
      <c r="AV5" s="1931"/>
      <c r="AW5" s="1931"/>
      <c r="AX5" s="1931"/>
      <c r="AY5" s="1931"/>
      <c r="AZ5" s="1931"/>
      <c r="BA5" s="1931"/>
      <c r="BB5" s="1931"/>
      <c r="BC5" s="1931"/>
      <c r="BD5" s="1931"/>
      <c r="BE5" s="1931"/>
      <c r="BF5" s="1931"/>
      <c r="BG5" s="1931"/>
      <c r="BH5" s="1931"/>
      <c r="BI5" s="1931"/>
      <c r="BJ5" s="1931"/>
      <c r="BK5" s="1931"/>
      <c r="BL5" s="1931"/>
      <c r="BM5" s="1931"/>
      <c r="BN5" s="1931"/>
      <c r="BO5" s="1931"/>
      <c r="BP5" s="1931"/>
      <c r="BQ5" s="1931"/>
      <c r="BR5" s="1931"/>
      <c r="BS5" s="1931"/>
      <c r="BT5" s="1931"/>
      <c r="BU5" s="1931"/>
    </row>
    <row r="6" spans="1:190" s="183" customFormat="1" ht="8.1" customHeight="1" thickBot="1"/>
    <row r="7" spans="1:190" s="183" customFormat="1" ht="11.1" customHeight="1" thickTop="1">
      <c r="M7" s="462"/>
      <c r="N7" s="2460" t="s">
        <v>876</v>
      </c>
      <c r="O7" s="2461"/>
      <c r="P7" s="2461"/>
      <c r="Q7" s="2461"/>
      <c r="R7" s="2461"/>
      <c r="S7" s="2461"/>
      <c r="T7" s="2461"/>
      <c r="U7" s="2461"/>
      <c r="V7" s="2461"/>
      <c r="W7" s="2461"/>
      <c r="X7" s="2461"/>
      <c r="Y7" s="2461"/>
      <c r="Z7" s="2461"/>
      <c r="AA7" s="2461"/>
      <c r="AB7" s="2461"/>
      <c r="AC7" s="2461"/>
      <c r="AD7" s="2461"/>
      <c r="AE7" s="2461"/>
      <c r="AF7" s="2461"/>
      <c r="AG7" s="2461"/>
      <c r="AH7" s="2461"/>
      <c r="AI7" s="2461"/>
      <c r="AJ7" s="2461"/>
      <c r="AK7" s="2461"/>
      <c r="AL7" s="2461"/>
      <c r="AM7" s="2461"/>
      <c r="AN7" s="2461"/>
      <c r="AO7" s="2461"/>
      <c r="AP7" s="2461"/>
      <c r="AQ7" s="2461"/>
      <c r="AR7" s="2461"/>
      <c r="AS7" s="2461"/>
      <c r="AT7" s="2461"/>
      <c r="AU7" s="2461"/>
      <c r="AV7" s="2461"/>
      <c r="AW7" s="2461"/>
      <c r="AX7" s="2461"/>
      <c r="AY7" s="2461"/>
      <c r="AZ7" s="2461"/>
      <c r="BA7" s="2461"/>
      <c r="BB7" s="2461"/>
      <c r="BC7" s="2461"/>
      <c r="BD7" s="2461"/>
      <c r="BE7" s="2461"/>
      <c r="BF7" s="2461"/>
      <c r="BG7" s="2461"/>
      <c r="BH7" s="2461"/>
      <c r="BI7" s="2462"/>
      <c r="BJ7" s="462"/>
      <c r="BK7" s="462"/>
      <c r="BL7" s="462"/>
      <c r="BN7" s="2389" t="s">
        <v>849</v>
      </c>
      <c r="BO7" s="2390"/>
      <c r="BP7" s="2390"/>
      <c r="BQ7" s="2390"/>
      <c r="BR7" s="2390"/>
      <c r="BS7" s="2390"/>
      <c r="BT7" s="2390"/>
      <c r="BU7" s="2391"/>
      <c r="BZ7" s="151"/>
    </row>
    <row r="8" spans="1:190" s="183" customFormat="1" ht="11.1" customHeight="1" thickBot="1">
      <c r="M8" s="462"/>
      <c r="N8" s="2463"/>
      <c r="O8" s="2464"/>
      <c r="P8" s="2464"/>
      <c r="Q8" s="2464"/>
      <c r="R8" s="2464"/>
      <c r="S8" s="2464"/>
      <c r="T8" s="2464"/>
      <c r="U8" s="2464"/>
      <c r="V8" s="2464"/>
      <c r="W8" s="2464"/>
      <c r="X8" s="2464"/>
      <c r="Y8" s="2464"/>
      <c r="Z8" s="2464"/>
      <c r="AA8" s="2464"/>
      <c r="AB8" s="2464"/>
      <c r="AC8" s="2464"/>
      <c r="AD8" s="2464"/>
      <c r="AE8" s="2464"/>
      <c r="AF8" s="2464"/>
      <c r="AG8" s="2464"/>
      <c r="AH8" s="2464"/>
      <c r="AI8" s="2464"/>
      <c r="AJ8" s="2464"/>
      <c r="AK8" s="2464"/>
      <c r="AL8" s="2464"/>
      <c r="AM8" s="2464"/>
      <c r="AN8" s="2464"/>
      <c r="AO8" s="2464"/>
      <c r="AP8" s="2464"/>
      <c r="AQ8" s="2464"/>
      <c r="AR8" s="2464"/>
      <c r="AS8" s="2464"/>
      <c r="AT8" s="2464"/>
      <c r="AU8" s="2464"/>
      <c r="AV8" s="2464"/>
      <c r="AW8" s="2464"/>
      <c r="AX8" s="2464"/>
      <c r="AY8" s="2464"/>
      <c r="AZ8" s="2464"/>
      <c r="BA8" s="2464"/>
      <c r="BB8" s="2464"/>
      <c r="BC8" s="2464"/>
      <c r="BD8" s="2464"/>
      <c r="BE8" s="2464"/>
      <c r="BF8" s="2464"/>
      <c r="BG8" s="2464"/>
      <c r="BH8" s="2464"/>
      <c r="BI8" s="2465"/>
      <c r="BJ8" s="462"/>
      <c r="BK8" s="462"/>
      <c r="BL8" s="462"/>
      <c r="BN8" s="2392"/>
      <c r="BO8" s="2393"/>
      <c r="BP8" s="2393"/>
      <c r="BQ8" s="2393"/>
      <c r="BR8" s="2393"/>
      <c r="BS8" s="2393"/>
      <c r="BT8" s="2393"/>
      <c r="BU8" s="2394"/>
    </row>
    <row r="9" spans="1:190" s="183" customFormat="1" ht="11.1" customHeight="1" thickTop="1" thickBot="1">
      <c r="O9" s="463"/>
      <c r="P9" s="463"/>
      <c r="Q9" s="463"/>
      <c r="R9" s="463"/>
      <c r="S9" s="464"/>
      <c r="T9" s="464"/>
      <c r="U9" s="464"/>
      <c r="V9" s="464"/>
      <c r="W9" s="464"/>
      <c r="X9" s="464"/>
      <c r="Z9" s="465"/>
      <c r="AA9" s="465"/>
      <c r="AB9" s="465"/>
      <c r="AC9" s="465"/>
      <c r="AD9" s="465"/>
      <c r="AE9" s="465"/>
      <c r="AF9" s="465"/>
      <c r="AG9" s="465"/>
      <c r="AH9" s="465"/>
      <c r="AI9" s="465"/>
      <c r="AJ9" s="465"/>
      <c r="AK9" s="465"/>
      <c r="AL9" s="465"/>
      <c r="AM9" s="465"/>
      <c r="AN9" s="465"/>
      <c r="AO9" s="465"/>
      <c r="AP9" s="465"/>
      <c r="AQ9" s="465"/>
      <c r="AR9" s="465"/>
      <c r="AS9" s="465"/>
      <c r="AT9" s="465"/>
      <c r="AU9" s="465"/>
      <c r="AV9" s="465"/>
      <c r="AW9" s="465"/>
      <c r="AX9" s="465"/>
      <c r="BE9" s="465"/>
      <c r="BF9" s="465"/>
      <c r="BG9" s="465"/>
      <c r="BH9" s="465"/>
      <c r="BI9" s="465"/>
      <c r="BJ9" s="465"/>
      <c r="BK9" s="465"/>
      <c r="BL9" s="465"/>
      <c r="BM9" s="465"/>
      <c r="BN9" s="465"/>
      <c r="BO9" s="465"/>
      <c r="BP9" s="465"/>
      <c r="BQ9" s="465"/>
      <c r="BR9" s="465"/>
      <c r="BS9" s="465"/>
      <c r="BT9" s="465"/>
      <c r="BU9" s="465"/>
    </row>
    <row r="10" spans="1:190" s="183" customFormat="1" ht="14.65" customHeight="1">
      <c r="C10" s="2451" t="s">
        <v>379</v>
      </c>
      <c r="D10" s="2452"/>
      <c r="E10" s="2452"/>
      <c r="F10" s="2452"/>
      <c r="G10" s="2452"/>
      <c r="H10" s="2452"/>
      <c r="I10" s="2452"/>
      <c r="J10" s="2452"/>
      <c r="K10" s="2452"/>
      <c r="L10" s="2452"/>
      <c r="M10" s="2452"/>
      <c r="N10" s="2452"/>
      <c r="O10" s="2452"/>
      <c r="P10" s="2452"/>
      <c r="Q10" s="2452"/>
      <c r="R10" s="2452"/>
      <c r="S10" s="2452"/>
      <c r="T10" s="2452"/>
      <c r="U10" s="2452"/>
      <c r="V10" s="2452"/>
      <c r="W10" s="2452"/>
      <c r="X10" s="2452"/>
      <c r="Y10" s="2452"/>
      <c r="Z10" s="2452"/>
      <c r="AA10" s="2452"/>
      <c r="AB10" s="2452"/>
      <c r="AC10" s="2452"/>
      <c r="AD10" s="2452"/>
      <c r="AE10" s="2452"/>
      <c r="AF10" s="2452"/>
      <c r="AG10" s="2452"/>
      <c r="AH10" s="2452"/>
      <c r="AI10" s="2452"/>
      <c r="AJ10" s="2452"/>
      <c r="AK10" s="2452"/>
      <c r="AL10" s="2452"/>
      <c r="AM10" s="2452"/>
      <c r="AN10" s="2452"/>
      <c r="AO10" s="2452"/>
      <c r="AP10" s="2452"/>
      <c r="AQ10" s="2452"/>
      <c r="AR10" s="2452"/>
      <c r="AS10" s="2452"/>
      <c r="AT10" s="2452"/>
      <c r="AU10" s="2452"/>
      <c r="AV10" s="2452"/>
      <c r="AW10" s="2452"/>
      <c r="AX10" s="2452"/>
      <c r="AY10" s="2452"/>
      <c r="AZ10" s="2452"/>
      <c r="BA10" s="2452"/>
      <c r="BB10" s="2452"/>
      <c r="BC10" s="2452"/>
      <c r="BD10" s="2452"/>
      <c r="BE10" s="2452"/>
      <c r="BF10" s="2452"/>
      <c r="BG10" s="2452"/>
      <c r="BH10" s="2452"/>
      <c r="BI10" s="2452"/>
      <c r="BJ10" s="2452"/>
      <c r="BK10" s="2452"/>
      <c r="BL10" s="2452"/>
      <c r="BM10" s="2452"/>
      <c r="BN10" s="2452"/>
      <c r="BO10" s="2452"/>
      <c r="BP10" s="2452"/>
      <c r="BQ10" s="2452"/>
      <c r="BR10" s="2452"/>
      <c r="BS10" s="2452"/>
      <c r="BT10" s="2452"/>
      <c r="BU10" s="2453"/>
    </row>
    <row r="11" spans="1:190" s="183" customFormat="1" ht="14.65" customHeight="1">
      <c r="C11" s="2454"/>
      <c r="D11" s="2455"/>
      <c r="E11" s="2455"/>
      <c r="F11" s="2455"/>
      <c r="G11" s="2455"/>
      <c r="H11" s="2455"/>
      <c r="I11" s="2455"/>
      <c r="J11" s="2455"/>
      <c r="K11" s="2455"/>
      <c r="L11" s="2455"/>
      <c r="M11" s="2455"/>
      <c r="N11" s="2455"/>
      <c r="O11" s="2455"/>
      <c r="P11" s="2455"/>
      <c r="Q11" s="2455"/>
      <c r="R11" s="2455"/>
      <c r="S11" s="2455"/>
      <c r="T11" s="2455"/>
      <c r="U11" s="2455"/>
      <c r="V11" s="2455"/>
      <c r="W11" s="2455"/>
      <c r="X11" s="2455"/>
      <c r="Y11" s="2455"/>
      <c r="Z11" s="2455"/>
      <c r="AA11" s="2455"/>
      <c r="AB11" s="2455"/>
      <c r="AC11" s="2455"/>
      <c r="AD11" s="2455"/>
      <c r="AE11" s="2455"/>
      <c r="AF11" s="2455"/>
      <c r="AG11" s="2455"/>
      <c r="AH11" s="2455"/>
      <c r="AI11" s="2455"/>
      <c r="AJ11" s="2455"/>
      <c r="AK11" s="2455"/>
      <c r="AL11" s="2455"/>
      <c r="AM11" s="2455"/>
      <c r="AN11" s="2455"/>
      <c r="AO11" s="2455"/>
      <c r="AP11" s="2455"/>
      <c r="AQ11" s="2455"/>
      <c r="AR11" s="2455"/>
      <c r="AS11" s="2455"/>
      <c r="AT11" s="2455"/>
      <c r="AU11" s="2455"/>
      <c r="AV11" s="2455"/>
      <c r="AW11" s="2455"/>
      <c r="AX11" s="2455"/>
      <c r="AY11" s="2455"/>
      <c r="AZ11" s="2455"/>
      <c r="BA11" s="2455"/>
      <c r="BB11" s="2455"/>
      <c r="BC11" s="2455"/>
      <c r="BD11" s="2455"/>
      <c r="BE11" s="2455"/>
      <c r="BF11" s="2455"/>
      <c r="BG11" s="2455"/>
      <c r="BH11" s="2455"/>
      <c r="BI11" s="2455"/>
      <c r="BJ11" s="2455"/>
      <c r="BK11" s="2455"/>
      <c r="BL11" s="2455"/>
      <c r="BM11" s="2455"/>
      <c r="BN11" s="2455"/>
      <c r="BO11" s="2455"/>
      <c r="BP11" s="2455"/>
      <c r="BQ11" s="2455"/>
      <c r="BR11" s="2455"/>
      <c r="BS11" s="2455"/>
      <c r="BT11" s="2455"/>
      <c r="BU11" s="2456"/>
    </row>
    <row r="12" spans="1:190" s="183" customFormat="1" ht="14.65" customHeight="1">
      <c r="C12" s="2454"/>
      <c r="D12" s="2455"/>
      <c r="E12" s="2455"/>
      <c r="F12" s="2455"/>
      <c r="G12" s="2455"/>
      <c r="H12" s="2455"/>
      <c r="I12" s="2455"/>
      <c r="J12" s="2455"/>
      <c r="K12" s="2455"/>
      <c r="L12" s="2455"/>
      <c r="M12" s="2455"/>
      <c r="N12" s="2455"/>
      <c r="O12" s="2455"/>
      <c r="P12" s="2455"/>
      <c r="Q12" s="2455"/>
      <c r="R12" s="2455"/>
      <c r="S12" s="2455"/>
      <c r="T12" s="2455"/>
      <c r="U12" s="2455"/>
      <c r="V12" s="2455"/>
      <c r="W12" s="2455"/>
      <c r="X12" s="2455"/>
      <c r="Y12" s="2455"/>
      <c r="Z12" s="2455"/>
      <c r="AA12" s="2455"/>
      <c r="AB12" s="2455"/>
      <c r="AC12" s="2455"/>
      <c r="AD12" s="2455"/>
      <c r="AE12" s="2455"/>
      <c r="AF12" s="2455"/>
      <c r="AG12" s="2455"/>
      <c r="AH12" s="2455"/>
      <c r="AI12" s="2455"/>
      <c r="AJ12" s="2455"/>
      <c r="AK12" s="2455"/>
      <c r="AL12" s="2455"/>
      <c r="AM12" s="2455"/>
      <c r="AN12" s="2455"/>
      <c r="AO12" s="2455"/>
      <c r="AP12" s="2455"/>
      <c r="AQ12" s="2455"/>
      <c r="AR12" s="2455"/>
      <c r="AS12" s="2455"/>
      <c r="AT12" s="2455"/>
      <c r="AU12" s="2455"/>
      <c r="AV12" s="2455"/>
      <c r="AW12" s="2455"/>
      <c r="AX12" s="2455"/>
      <c r="AY12" s="2455"/>
      <c r="AZ12" s="2455"/>
      <c r="BA12" s="2455"/>
      <c r="BB12" s="2455"/>
      <c r="BC12" s="2455"/>
      <c r="BD12" s="2455"/>
      <c r="BE12" s="2455"/>
      <c r="BF12" s="2455"/>
      <c r="BG12" s="2455"/>
      <c r="BH12" s="2455"/>
      <c r="BI12" s="2455"/>
      <c r="BJ12" s="2455"/>
      <c r="BK12" s="2455"/>
      <c r="BL12" s="2455"/>
      <c r="BM12" s="2455"/>
      <c r="BN12" s="2455"/>
      <c r="BO12" s="2455"/>
      <c r="BP12" s="2455"/>
      <c r="BQ12" s="2455"/>
      <c r="BR12" s="2455"/>
      <c r="BS12" s="2455"/>
      <c r="BT12" s="2455"/>
      <c r="BU12" s="2456"/>
    </row>
    <row r="13" spans="1:190" s="183" customFormat="1" ht="14.65" customHeight="1">
      <c r="C13" s="2454"/>
      <c r="D13" s="2455"/>
      <c r="E13" s="2455"/>
      <c r="F13" s="2455"/>
      <c r="G13" s="2455"/>
      <c r="H13" s="2455"/>
      <c r="I13" s="2455"/>
      <c r="J13" s="2455"/>
      <c r="K13" s="2455"/>
      <c r="L13" s="2455"/>
      <c r="M13" s="2455"/>
      <c r="N13" s="2455"/>
      <c r="O13" s="2455"/>
      <c r="P13" s="2455"/>
      <c r="Q13" s="2455"/>
      <c r="R13" s="2455"/>
      <c r="S13" s="2455"/>
      <c r="T13" s="2455"/>
      <c r="U13" s="2455"/>
      <c r="V13" s="2455"/>
      <c r="W13" s="2455"/>
      <c r="X13" s="2455"/>
      <c r="Y13" s="2455"/>
      <c r="Z13" s="2455"/>
      <c r="AA13" s="2455"/>
      <c r="AB13" s="2455"/>
      <c r="AC13" s="2455"/>
      <c r="AD13" s="2455"/>
      <c r="AE13" s="2455"/>
      <c r="AF13" s="2455"/>
      <c r="AG13" s="2455"/>
      <c r="AH13" s="2455"/>
      <c r="AI13" s="2455"/>
      <c r="AJ13" s="2455"/>
      <c r="AK13" s="2455"/>
      <c r="AL13" s="2455"/>
      <c r="AM13" s="2455"/>
      <c r="AN13" s="2455"/>
      <c r="AO13" s="2455"/>
      <c r="AP13" s="2455"/>
      <c r="AQ13" s="2455"/>
      <c r="AR13" s="2455"/>
      <c r="AS13" s="2455"/>
      <c r="AT13" s="2455"/>
      <c r="AU13" s="2455"/>
      <c r="AV13" s="2455"/>
      <c r="AW13" s="2455"/>
      <c r="AX13" s="2455"/>
      <c r="AY13" s="2455"/>
      <c r="AZ13" s="2455"/>
      <c r="BA13" s="2455"/>
      <c r="BB13" s="2455"/>
      <c r="BC13" s="2455"/>
      <c r="BD13" s="2455"/>
      <c r="BE13" s="2455"/>
      <c r="BF13" s="2455"/>
      <c r="BG13" s="2455"/>
      <c r="BH13" s="2455"/>
      <c r="BI13" s="2455"/>
      <c r="BJ13" s="2455"/>
      <c r="BK13" s="2455"/>
      <c r="BL13" s="2455"/>
      <c r="BM13" s="2455"/>
      <c r="BN13" s="2455"/>
      <c r="BO13" s="2455"/>
      <c r="BP13" s="2455"/>
      <c r="BQ13" s="2455"/>
      <c r="BR13" s="2455"/>
      <c r="BS13" s="2455"/>
      <c r="BT13" s="2455"/>
      <c r="BU13" s="2456"/>
      <c r="FM13" s="466"/>
      <c r="FN13" s="466"/>
      <c r="FO13" s="466"/>
      <c r="FP13" s="466"/>
      <c r="FQ13" s="466"/>
      <c r="FR13" s="466"/>
      <c r="FS13" s="466"/>
      <c r="FT13" s="466"/>
      <c r="FU13" s="466"/>
      <c r="FV13" s="466"/>
      <c r="FW13" s="466"/>
      <c r="FX13" s="466"/>
      <c r="FY13" s="466"/>
      <c r="FZ13" s="466"/>
      <c r="GA13" s="466"/>
      <c r="GB13" s="466"/>
      <c r="GC13" s="466"/>
      <c r="GD13" s="466"/>
      <c r="GE13" s="466"/>
      <c r="GF13" s="466"/>
      <c r="GG13" s="466"/>
      <c r="GH13" s="466"/>
    </row>
    <row r="14" spans="1:190" s="183" customFormat="1" ht="14.65" customHeight="1">
      <c r="C14" s="2454"/>
      <c r="D14" s="2455"/>
      <c r="E14" s="2455"/>
      <c r="F14" s="2455"/>
      <c r="G14" s="2455"/>
      <c r="H14" s="2455"/>
      <c r="I14" s="2455"/>
      <c r="J14" s="2455"/>
      <c r="K14" s="2455"/>
      <c r="L14" s="2455"/>
      <c r="M14" s="2455"/>
      <c r="N14" s="2455"/>
      <c r="O14" s="2455"/>
      <c r="P14" s="2455"/>
      <c r="Q14" s="2455"/>
      <c r="R14" s="2455"/>
      <c r="S14" s="2455"/>
      <c r="T14" s="2455"/>
      <c r="U14" s="2455"/>
      <c r="V14" s="2455"/>
      <c r="W14" s="2455"/>
      <c r="X14" s="2455"/>
      <c r="Y14" s="2455"/>
      <c r="Z14" s="2455"/>
      <c r="AA14" s="2455"/>
      <c r="AB14" s="2455"/>
      <c r="AC14" s="2455"/>
      <c r="AD14" s="2455"/>
      <c r="AE14" s="2455"/>
      <c r="AF14" s="2455"/>
      <c r="AG14" s="2455"/>
      <c r="AH14" s="2455"/>
      <c r="AI14" s="2455"/>
      <c r="AJ14" s="2455"/>
      <c r="AK14" s="2455"/>
      <c r="AL14" s="2455"/>
      <c r="AM14" s="2455"/>
      <c r="AN14" s="2455"/>
      <c r="AO14" s="2455"/>
      <c r="AP14" s="2455"/>
      <c r="AQ14" s="2455"/>
      <c r="AR14" s="2455"/>
      <c r="AS14" s="2455"/>
      <c r="AT14" s="2455"/>
      <c r="AU14" s="2455"/>
      <c r="AV14" s="2455"/>
      <c r="AW14" s="2455"/>
      <c r="AX14" s="2455"/>
      <c r="AY14" s="2455"/>
      <c r="AZ14" s="2455"/>
      <c r="BA14" s="2455"/>
      <c r="BB14" s="2455"/>
      <c r="BC14" s="2455"/>
      <c r="BD14" s="2455"/>
      <c r="BE14" s="2455"/>
      <c r="BF14" s="2455"/>
      <c r="BG14" s="2455"/>
      <c r="BH14" s="2455"/>
      <c r="BI14" s="2455"/>
      <c r="BJ14" s="2455"/>
      <c r="BK14" s="2455"/>
      <c r="BL14" s="2455"/>
      <c r="BM14" s="2455"/>
      <c r="BN14" s="2455"/>
      <c r="BO14" s="2455"/>
      <c r="BP14" s="2455"/>
      <c r="BQ14" s="2455"/>
      <c r="BR14" s="2455"/>
      <c r="BS14" s="2455"/>
      <c r="BT14" s="2455"/>
      <c r="BU14" s="2456"/>
      <c r="FM14" s="466"/>
      <c r="FN14" s="466"/>
      <c r="FO14" s="466"/>
      <c r="FP14" s="466"/>
      <c r="FQ14" s="466"/>
      <c r="FR14" s="467"/>
      <c r="FS14" s="468"/>
      <c r="FT14" s="466"/>
      <c r="FU14" s="466"/>
      <c r="FV14" s="466"/>
      <c r="FW14" s="466"/>
      <c r="FX14" s="466"/>
      <c r="FY14" s="466"/>
      <c r="FZ14" s="466"/>
      <c r="GA14" s="466"/>
      <c r="GB14" s="466"/>
      <c r="GC14" s="466"/>
      <c r="GD14" s="466"/>
      <c r="GE14" s="466"/>
      <c r="GF14" s="466"/>
      <c r="GG14" s="466"/>
      <c r="GH14" s="466"/>
    </row>
    <row r="15" spans="1:190" s="183" customFormat="1" ht="14.65" customHeight="1">
      <c r="C15" s="2454"/>
      <c r="D15" s="2455"/>
      <c r="E15" s="2455"/>
      <c r="F15" s="2455"/>
      <c r="G15" s="2455"/>
      <c r="H15" s="2455"/>
      <c r="I15" s="2455"/>
      <c r="J15" s="2455"/>
      <c r="K15" s="2455"/>
      <c r="L15" s="2455"/>
      <c r="M15" s="2455"/>
      <c r="N15" s="2455"/>
      <c r="O15" s="2455"/>
      <c r="P15" s="2455"/>
      <c r="Q15" s="2455"/>
      <c r="R15" s="2455"/>
      <c r="S15" s="2455"/>
      <c r="T15" s="2455"/>
      <c r="U15" s="2455"/>
      <c r="V15" s="2455"/>
      <c r="W15" s="2455"/>
      <c r="X15" s="2455"/>
      <c r="Y15" s="2455"/>
      <c r="Z15" s="2455"/>
      <c r="AA15" s="2455"/>
      <c r="AB15" s="2455"/>
      <c r="AC15" s="2455"/>
      <c r="AD15" s="2455"/>
      <c r="AE15" s="2455"/>
      <c r="AF15" s="2455"/>
      <c r="AG15" s="2455"/>
      <c r="AH15" s="2455"/>
      <c r="AI15" s="2455"/>
      <c r="AJ15" s="2455"/>
      <c r="AK15" s="2455"/>
      <c r="AL15" s="2455"/>
      <c r="AM15" s="2455"/>
      <c r="AN15" s="2455"/>
      <c r="AO15" s="2455"/>
      <c r="AP15" s="2455"/>
      <c r="AQ15" s="2455"/>
      <c r="AR15" s="2455"/>
      <c r="AS15" s="2455"/>
      <c r="AT15" s="2455"/>
      <c r="AU15" s="2455"/>
      <c r="AV15" s="2455"/>
      <c r="AW15" s="2455"/>
      <c r="AX15" s="2455"/>
      <c r="AY15" s="2455"/>
      <c r="AZ15" s="2455"/>
      <c r="BA15" s="2455"/>
      <c r="BB15" s="2455"/>
      <c r="BC15" s="2455"/>
      <c r="BD15" s="2455"/>
      <c r="BE15" s="2455"/>
      <c r="BF15" s="2455"/>
      <c r="BG15" s="2455"/>
      <c r="BH15" s="2455"/>
      <c r="BI15" s="2455"/>
      <c r="BJ15" s="2455"/>
      <c r="BK15" s="2455"/>
      <c r="BL15" s="2455"/>
      <c r="BM15" s="2455"/>
      <c r="BN15" s="2455"/>
      <c r="BO15" s="2455"/>
      <c r="BP15" s="2455"/>
      <c r="BQ15" s="2455"/>
      <c r="BR15" s="2455"/>
      <c r="BS15" s="2455"/>
      <c r="BT15" s="2455"/>
      <c r="BU15" s="2456"/>
      <c r="FM15" s="466"/>
      <c r="FN15" s="466"/>
      <c r="FO15" s="466"/>
      <c r="FP15" s="466"/>
      <c r="FQ15" s="466"/>
      <c r="FR15" s="466"/>
      <c r="FS15" s="466"/>
      <c r="FT15" s="466"/>
      <c r="FU15" s="466"/>
      <c r="FV15" s="466"/>
      <c r="FW15" s="466"/>
      <c r="FX15" s="466"/>
      <c r="FY15" s="466"/>
      <c r="FZ15" s="466"/>
      <c r="GA15" s="466"/>
      <c r="GB15" s="466"/>
      <c r="GC15" s="466"/>
      <c r="GD15" s="466"/>
      <c r="GE15" s="466"/>
      <c r="GF15" s="466"/>
      <c r="GG15" s="466"/>
      <c r="GH15" s="466"/>
    </row>
    <row r="16" spans="1:190" ht="14.65" customHeight="1">
      <c r="B16" s="183"/>
      <c r="C16" s="2454"/>
      <c r="D16" s="2455"/>
      <c r="E16" s="2455"/>
      <c r="F16" s="2455"/>
      <c r="G16" s="2455"/>
      <c r="H16" s="2455"/>
      <c r="I16" s="2455"/>
      <c r="J16" s="2455"/>
      <c r="K16" s="2455"/>
      <c r="L16" s="2455"/>
      <c r="M16" s="2455"/>
      <c r="N16" s="2455"/>
      <c r="O16" s="2455"/>
      <c r="P16" s="2455"/>
      <c r="Q16" s="2455"/>
      <c r="R16" s="2455"/>
      <c r="S16" s="2455"/>
      <c r="T16" s="2455"/>
      <c r="U16" s="2455"/>
      <c r="V16" s="2455"/>
      <c r="W16" s="2455"/>
      <c r="X16" s="2455"/>
      <c r="Y16" s="2455"/>
      <c r="Z16" s="2455"/>
      <c r="AA16" s="2455"/>
      <c r="AB16" s="2455"/>
      <c r="AC16" s="2455"/>
      <c r="AD16" s="2455"/>
      <c r="AE16" s="2455"/>
      <c r="AF16" s="2455"/>
      <c r="AG16" s="2455"/>
      <c r="AH16" s="2455"/>
      <c r="AI16" s="2455"/>
      <c r="AJ16" s="2455"/>
      <c r="AK16" s="2455"/>
      <c r="AL16" s="2455"/>
      <c r="AM16" s="2455"/>
      <c r="AN16" s="2455"/>
      <c r="AO16" s="2455"/>
      <c r="AP16" s="2455"/>
      <c r="AQ16" s="2455"/>
      <c r="AR16" s="2455"/>
      <c r="AS16" s="2455"/>
      <c r="AT16" s="2455"/>
      <c r="AU16" s="2455"/>
      <c r="AV16" s="2455"/>
      <c r="AW16" s="2455"/>
      <c r="AX16" s="2455"/>
      <c r="AY16" s="2455"/>
      <c r="AZ16" s="2455"/>
      <c r="BA16" s="2455"/>
      <c r="BB16" s="2455"/>
      <c r="BC16" s="2455"/>
      <c r="BD16" s="2455"/>
      <c r="BE16" s="2455"/>
      <c r="BF16" s="2455"/>
      <c r="BG16" s="2455"/>
      <c r="BH16" s="2455"/>
      <c r="BI16" s="2455"/>
      <c r="BJ16" s="2455"/>
      <c r="BK16" s="2455"/>
      <c r="BL16" s="2455"/>
      <c r="BM16" s="2455"/>
      <c r="BN16" s="2455"/>
      <c r="BO16" s="2455"/>
      <c r="BP16" s="2455"/>
      <c r="BQ16" s="2455"/>
      <c r="BR16" s="2455"/>
      <c r="BS16" s="2455"/>
      <c r="BT16" s="2455"/>
      <c r="BU16" s="2456"/>
      <c r="BV16" s="183"/>
      <c r="FM16" s="468"/>
      <c r="FN16" s="468"/>
      <c r="FO16" s="468"/>
      <c r="FP16" s="468"/>
      <c r="FQ16" s="466"/>
      <c r="FR16" s="466"/>
      <c r="FS16" s="466"/>
      <c r="FT16" s="466"/>
      <c r="FU16" s="466"/>
      <c r="FV16" s="466"/>
      <c r="FW16" s="466"/>
      <c r="FX16" s="466"/>
      <c r="FY16" s="466"/>
      <c r="FZ16" s="466"/>
      <c r="GA16" s="468"/>
      <c r="GB16" s="468"/>
      <c r="GC16" s="468"/>
      <c r="GD16" s="468"/>
      <c r="GE16" s="468"/>
      <c r="GF16" s="468"/>
      <c r="GG16" s="468"/>
      <c r="GH16" s="468"/>
    </row>
    <row r="17" spans="2:190" ht="14.65" customHeight="1">
      <c r="B17" s="183"/>
      <c r="C17" s="2454"/>
      <c r="D17" s="2455"/>
      <c r="E17" s="2455"/>
      <c r="F17" s="2455"/>
      <c r="G17" s="2455"/>
      <c r="H17" s="2455"/>
      <c r="I17" s="2455"/>
      <c r="J17" s="2455"/>
      <c r="K17" s="2455"/>
      <c r="L17" s="2455"/>
      <c r="M17" s="2455"/>
      <c r="N17" s="2455"/>
      <c r="O17" s="2455"/>
      <c r="P17" s="2455"/>
      <c r="Q17" s="2455"/>
      <c r="R17" s="2455"/>
      <c r="S17" s="2455"/>
      <c r="T17" s="2455"/>
      <c r="U17" s="2455"/>
      <c r="V17" s="2455"/>
      <c r="W17" s="2455"/>
      <c r="X17" s="2455"/>
      <c r="Y17" s="2455"/>
      <c r="Z17" s="2455"/>
      <c r="AA17" s="2455"/>
      <c r="AB17" s="2455"/>
      <c r="AC17" s="2455"/>
      <c r="AD17" s="2455"/>
      <c r="AE17" s="2455"/>
      <c r="AF17" s="2455"/>
      <c r="AG17" s="2455"/>
      <c r="AH17" s="2455"/>
      <c r="AI17" s="2455"/>
      <c r="AJ17" s="2455"/>
      <c r="AK17" s="2455"/>
      <c r="AL17" s="2455"/>
      <c r="AM17" s="2455"/>
      <c r="AN17" s="2455"/>
      <c r="AO17" s="2455"/>
      <c r="AP17" s="2455"/>
      <c r="AQ17" s="2455"/>
      <c r="AR17" s="2455"/>
      <c r="AS17" s="2455"/>
      <c r="AT17" s="2455"/>
      <c r="AU17" s="2455"/>
      <c r="AV17" s="2455"/>
      <c r="AW17" s="2455"/>
      <c r="AX17" s="2455"/>
      <c r="AY17" s="2455"/>
      <c r="AZ17" s="2455"/>
      <c r="BA17" s="2455"/>
      <c r="BB17" s="2455"/>
      <c r="BC17" s="2455"/>
      <c r="BD17" s="2455"/>
      <c r="BE17" s="2455"/>
      <c r="BF17" s="2455"/>
      <c r="BG17" s="2455"/>
      <c r="BH17" s="2455"/>
      <c r="BI17" s="2455"/>
      <c r="BJ17" s="2455"/>
      <c r="BK17" s="2455"/>
      <c r="BL17" s="2455"/>
      <c r="BM17" s="2455"/>
      <c r="BN17" s="2455"/>
      <c r="BO17" s="2455"/>
      <c r="BP17" s="2455"/>
      <c r="BQ17" s="2455"/>
      <c r="BR17" s="2455"/>
      <c r="BS17" s="2455"/>
      <c r="BT17" s="2455"/>
      <c r="BU17" s="2456"/>
      <c r="BV17" s="183"/>
      <c r="FM17" s="468"/>
      <c r="FN17" s="468"/>
      <c r="FO17" s="468"/>
      <c r="FP17" s="468"/>
      <c r="FQ17" s="466"/>
      <c r="FR17" s="466"/>
      <c r="FS17" s="466"/>
      <c r="FT17" s="466"/>
      <c r="FU17" s="466"/>
      <c r="FV17" s="466"/>
      <c r="FW17" s="466"/>
      <c r="FX17" s="466"/>
      <c r="FY17" s="466"/>
      <c r="FZ17" s="466"/>
      <c r="GA17" s="468"/>
      <c r="GB17" s="468"/>
      <c r="GC17" s="468"/>
      <c r="GD17" s="468"/>
      <c r="GE17" s="468"/>
      <c r="GF17" s="468"/>
      <c r="GG17" s="468"/>
      <c r="GH17" s="468"/>
    </row>
    <row r="18" spans="2:190" s="183" customFormat="1" ht="14.65" customHeight="1">
      <c r="C18" s="2454"/>
      <c r="D18" s="2455"/>
      <c r="E18" s="2455"/>
      <c r="F18" s="2455"/>
      <c r="G18" s="2455"/>
      <c r="H18" s="2455"/>
      <c r="I18" s="2455"/>
      <c r="J18" s="2455"/>
      <c r="K18" s="2455"/>
      <c r="L18" s="2455"/>
      <c r="M18" s="2455"/>
      <c r="N18" s="2455"/>
      <c r="O18" s="2455"/>
      <c r="P18" s="2455"/>
      <c r="Q18" s="2455"/>
      <c r="R18" s="2455"/>
      <c r="S18" s="2455"/>
      <c r="T18" s="2455"/>
      <c r="U18" s="2455"/>
      <c r="V18" s="2455"/>
      <c r="W18" s="2455"/>
      <c r="X18" s="2455"/>
      <c r="Y18" s="2455"/>
      <c r="Z18" s="2455"/>
      <c r="AA18" s="2455"/>
      <c r="AB18" s="2455"/>
      <c r="AC18" s="2455"/>
      <c r="AD18" s="2455"/>
      <c r="AE18" s="2455"/>
      <c r="AF18" s="2455"/>
      <c r="AG18" s="2455"/>
      <c r="AH18" s="2455"/>
      <c r="AI18" s="2455"/>
      <c r="AJ18" s="2455"/>
      <c r="AK18" s="2455"/>
      <c r="AL18" s="2455"/>
      <c r="AM18" s="2455"/>
      <c r="AN18" s="2455"/>
      <c r="AO18" s="2455"/>
      <c r="AP18" s="2455"/>
      <c r="AQ18" s="2455"/>
      <c r="AR18" s="2455"/>
      <c r="AS18" s="2455"/>
      <c r="AT18" s="2455"/>
      <c r="AU18" s="2455"/>
      <c r="AV18" s="2455"/>
      <c r="AW18" s="2455"/>
      <c r="AX18" s="2455"/>
      <c r="AY18" s="2455"/>
      <c r="AZ18" s="2455"/>
      <c r="BA18" s="2455"/>
      <c r="BB18" s="2455"/>
      <c r="BC18" s="2455"/>
      <c r="BD18" s="2455"/>
      <c r="BE18" s="2455"/>
      <c r="BF18" s="2455"/>
      <c r="BG18" s="2455"/>
      <c r="BH18" s="2455"/>
      <c r="BI18" s="2455"/>
      <c r="BJ18" s="2455"/>
      <c r="BK18" s="2455"/>
      <c r="BL18" s="2455"/>
      <c r="BM18" s="2455"/>
      <c r="BN18" s="2455"/>
      <c r="BO18" s="2455"/>
      <c r="BP18" s="2455"/>
      <c r="BQ18" s="2455"/>
      <c r="BR18" s="2455"/>
      <c r="BS18" s="2455"/>
      <c r="BT18" s="2455"/>
      <c r="BU18" s="2456"/>
      <c r="FM18" s="466"/>
      <c r="FN18" s="466"/>
      <c r="FO18" s="466"/>
      <c r="FP18" s="466"/>
      <c r="FQ18" s="466"/>
      <c r="FR18" s="466" t="s">
        <v>380</v>
      </c>
      <c r="FS18" s="466"/>
      <c r="FT18" s="466"/>
      <c r="FU18" s="466"/>
      <c r="FV18" s="466"/>
      <c r="FW18" s="466"/>
      <c r="FX18" s="466"/>
      <c r="FY18" s="466"/>
      <c r="FZ18" s="466"/>
      <c r="GA18" s="466"/>
      <c r="GB18" s="466"/>
      <c r="GC18" s="466"/>
      <c r="GD18" s="466"/>
      <c r="GE18" s="466"/>
      <c r="GF18" s="466"/>
      <c r="GG18" s="466"/>
      <c r="GH18" s="466"/>
    </row>
    <row r="19" spans="2:190" s="183" customFormat="1" ht="14.65" customHeight="1">
      <c r="C19" s="2454"/>
      <c r="D19" s="2455"/>
      <c r="E19" s="2455"/>
      <c r="F19" s="2455"/>
      <c r="G19" s="2455"/>
      <c r="H19" s="2455"/>
      <c r="I19" s="2455"/>
      <c r="J19" s="2455"/>
      <c r="K19" s="2455"/>
      <c r="L19" s="2455"/>
      <c r="M19" s="2455"/>
      <c r="N19" s="2455"/>
      <c r="O19" s="2455"/>
      <c r="P19" s="2455"/>
      <c r="Q19" s="2455"/>
      <c r="R19" s="2455"/>
      <c r="S19" s="2455"/>
      <c r="T19" s="2455"/>
      <c r="U19" s="2455"/>
      <c r="V19" s="2455"/>
      <c r="W19" s="2455"/>
      <c r="X19" s="2455"/>
      <c r="Y19" s="2455"/>
      <c r="Z19" s="2455"/>
      <c r="AA19" s="2455"/>
      <c r="AB19" s="2455"/>
      <c r="AC19" s="2455"/>
      <c r="AD19" s="2455"/>
      <c r="AE19" s="2455"/>
      <c r="AF19" s="2455"/>
      <c r="AG19" s="2455"/>
      <c r="AH19" s="2455"/>
      <c r="AI19" s="2455"/>
      <c r="AJ19" s="2455"/>
      <c r="AK19" s="2455"/>
      <c r="AL19" s="2455"/>
      <c r="AM19" s="2455"/>
      <c r="AN19" s="2455"/>
      <c r="AO19" s="2455"/>
      <c r="AP19" s="2455"/>
      <c r="AQ19" s="2455"/>
      <c r="AR19" s="2455"/>
      <c r="AS19" s="2455"/>
      <c r="AT19" s="2455"/>
      <c r="AU19" s="2455"/>
      <c r="AV19" s="2455"/>
      <c r="AW19" s="2455"/>
      <c r="AX19" s="2455"/>
      <c r="AY19" s="2455"/>
      <c r="AZ19" s="2455"/>
      <c r="BA19" s="2455"/>
      <c r="BB19" s="2455"/>
      <c r="BC19" s="2455"/>
      <c r="BD19" s="2455"/>
      <c r="BE19" s="2455"/>
      <c r="BF19" s="2455"/>
      <c r="BG19" s="2455"/>
      <c r="BH19" s="2455"/>
      <c r="BI19" s="2455"/>
      <c r="BJ19" s="2455"/>
      <c r="BK19" s="2455"/>
      <c r="BL19" s="2455"/>
      <c r="BM19" s="2455"/>
      <c r="BN19" s="2455"/>
      <c r="BO19" s="2455"/>
      <c r="BP19" s="2455"/>
      <c r="BQ19" s="2455"/>
      <c r="BR19" s="2455"/>
      <c r="BS19" s="2455"/>
      <c r="BT19" s="2455"/>
      <c r="BU19" s="2456"/>
      <c r="FM19" s="466"/>
      <c r="FN19" s="466"/>
      <c r="FO19" s="466"/>
      <c r="FP19" s="466"/>
      <c r="FQ19" s="466"/>
      <c r="FR19" s="466"/>
      <c r="FS19" s="466"/>
      <c r="FT19" s="466"/>
      <c r="FU19" s="466"/>
      <c r="FV19" s="469"/>
      <c r="FW19" s="466"/>
      <c r="FX19" s="466"/>
      <c r="FY19" s="466"/>
      <c r="FZ19" s="466"/>
      <c r="GA19" s="466"/>
      <c r="GB19" s="466"/>
      <c r="GC19" s="466"/>
      <c r="GD19" s="466"/>
      <c r="GE19" s="466"/>
      <c r="GF19" s="466"/>
      <c r="GG19" s="466"/>
      <c r="GH19" s="466"/>
    </row>
    <row r="20" spans="2:190" s="183" customFormat="1" ht="14.65" customHeight="1">
      <c r="C20" s="2454"/>
      <c r="D20" s="2455"/>
      <c r="E20" s="2455"/>
      <c r="F20" s="2455"/>
      <c r="G20" s="2455"/>
      <c r="H20" s="2455"/>
      <c r="I20" s="2455"/>
      <c r="J20" s="2455"/>
      <c r="K20" s="2455"/>
      <c r="L20" s="2455"/>
      <c r="M20" s="2455"/>
      <c r="N20" s="2455"/>
      <c r="O20" s="2455"/>
      <c r="P20" s="2455"/>
      <c r="Q20" s="2455"/>
      <c r="R20" s="2455"/>
      <c r="S20" s="2455"/>
      <c r="T20" s="2455"/>
      <c r="U20" s="2455"/>
      <c r="V20" s="2455"/>
      <c r="W20" s="2455"/>
      <c r="X20" s="2455"/>
      <c r="Y20" s="2455"/>
      <c r="Z20" s="2455"/>
      <c r="AA20" s="2455"/>
      <c r="AB20" s="2455"/>
      <c r="AC20" s="2455"/>
      <c r="AD20" s="2455"/>
      <c r="AE20" s="2455"/>
      <c r="AF20" s="2455"/>
      <c r="AG20" s="2455"/>
      <c r="AH20" s="2455"/>
      <c r="AI20" s="2455"/>
      <c r="AJ20" s="2455"/>
      <c r="AK20" s="2455"/>
      <c r="AL20" s="2455"/>
      <c r="AM20" s="2455"/>
      <c r="AN20" s="2455"/>
      <c r="AO20" s="2455"/>
      <c r="AP20" s="2455"/>
      <c r="AQ20" s="2455"/>
      <c r="AR20" s="2455"/>
      <c r="AS20" s="2455"/>
      <c r="AT20" s="2455"/>
      <c r="AU20" s="2455"/>
      <c r="AV20" s="2455"/>
      <c r="AW20" s="2455"/>
      <c r="AX20" s="2455"/>
      <c r="AY20" s="2455"/>
      <c r="AZ20" s="2455"/>
      <c r="BA20" s="2455"/>
      <c r="BB20" s="2455"/>
      <c r="BC20" s="2455"/>
      <c r="BD20" s="2455"/>
      <c r="BE20" s="2455"/>
      <c r="BF20" s="2455"/>
      <c r="BG20" s="2455"/>
      <c r="BH20" s="2455"/>
      <c r="BI20" s="2455"/>
      <c r="BJ20" s="2455"/>
      <c r="BK20" s="2455"/>
      <c r="BL20" s="2455"/>
      <c r="BM20" s="2455"/>
      <c r="BN20" s="2455"/>
      <c r="BO20" s="2455"/>
      <c r="BP20" s="2455"/>
      <c r="BQ20" s="2455"/>
      <c r="BR20" s="2455"/>
      <c r="BS20" s="2455"/>
      <c r="BT20" s="2455"/>
      <c r="BU20" s="2456"/>
      <c r="FM20" s="466"/>
      <c r="FN20" s="466"/>
      <c r="FO20" s="466"/>
      <c r="FP20" s="466"/>
      <c r="FQ20" s="466"/>
      <c r="FR20" s="466"/>
      <c r="FS20" s="466"/>
      <c r="FT20" s="466"/>
      <c r="FU20" s="466"/>
      <c r="FV20" s="466"/>
      <c r="FW20" s="466"/>
      <c r="FX20" s="466"/>
      <c r="FY20" s="466"/>
      <c r="FZ20" s="466"/>
      <c r="GA20" s="466"/>
      <c r="GB20" s="466"/>
      <c r="GC20" s="466"/>
      <c r="GD20" s="466"/>
      <c r="GE20" s="466"/>
      <c r="GF20" s="466"/>
      <c r="GG20" s="466"/>
      <c r="GH20" s="466"/>
    </row>
    <row r="21" spans="2:190" s="183" customFormat="1" ht="22.35" customHeight="1">
      <c r="C21" s="2454"/>
      <c r="D21" s="2455"/>
      <c r="E21" s="2455"/>
      <c r="F21" s="2455"/>
      <c r="G21" s="2455"/>
      <c r="H21" s="2455"/>
      <c r="I21" s="2455"/>
      <c r="J21" s="2455"/>
      <c r="K21" s="2455"/>
      <c r="L21" s="2455"/>
      <c r="M21" s="2455"/>
      <c r="N21" s="2455"/>
      <c r="O21" s="2455"/>
      <c r="P21" s="2455"/>
      <c r="Q21" s="2455"/>
      <c r="R21" s="2455"/>
      <c r="S21" s="2455"/>
      <c r="T21" s="2455"/>
      <c r="U21" s="2455"/>
      <c r="V21" s="2455"/>
      <c r="W21" s="2455"/>
      <c r="X21" s="2455"/>
      <c r="Y21" s="2455"/>
      <c r="Z21" s="2455"/>
      <c r="AA21" s="2455"/>
      <c r="AB21" s="2455"/>
      <c r="AC21" s="2455"/>
      <c r="AD21" s="2455"/>
      <c r="AE21" s="2455"/>
      <c r="AF21" s="2455"/>
      <c r="AG21" s="2455"/>
      <c r="AH21" s="2455"/>
      <c r="AI21" s="2455"/>
      <c r="AJ21" s="2455"/>
      <c r="AK21" s="2455"/>
      <c r="AL21" s="2455"/>
      <c r="AM21" s="2455"/>
      <c r="AN21" s="2455"/>
      <c r="AO21" s="2455"/>
      <c r="AP21" s="2455"/>
      <c r="AQ21" s="2455"/>
      <c r="AR21" s="2455"/>
      <c r="AS21" s="2455"/>
      <c r="AT21" s="2455"/>
      <c r="AU21" s="2455"/>
      <c r="AV21" s="2455"/>
      <c r="AW21" s="2455"/>
      <c r="AX21" s="2455"/>
      <c r="AY21" s="2455"/>
      <c r="AZ21" s="2455"/>
      <c r="BA21" s="2455"/>
      <c r="BB21" s="2455"/>
      <c r="BC21" s="2455"/>
      <c r="BD21" s="2455"/>
      <c r="BE21" s="2455"/>
      <c r="BF21" s="2455"/>
      <c r="BG21" s="2455"/>
      <c r="BH21" s="2455"/>
      <c r="BI21" s="2455"/>
      <c r="BJ21" s="2455"/>
      <c r="BK21" s="2455"/>
      <c r="BL21" s="2455"/>
      <c r="BM21" s="2455"/>
      <c r="BN21" s="2455"/>
      <c r="BO21" s="2455"/>
      <c r="BP21" s="2455"/>
      <c r="BQ21" s="2455"/>
      <c r="BR21" s="2455"/>
      <c r="BS21" s="2455"/>
      <c r="BT21" s="2455"/>
      <c r="BU21" s="2456"/>
      <c r="FM21" s="466"/>
      <c r="FN21" s="466"/>
      <c r="FO21" s="466"/>
      <c r="FP21" s="466"/>
      <c r="FQ21" s="466"/>
      <c r="FS21" s="466"/>
      <c r="FT21" s="466"/>
      <c r="FU21" s="466"/>
      <c r="FV21" s="466"/>
      <c r="FW21" s="466"/>
      <c r="FX21" s="466"/>
      <c r="FY21" s="466"/>
      <c r="FZ21" s="466"/>
      <c r="GA21" s="466"/>
      <c r="GB21" s="466"/>
      <c r="GC21" s="466"/>
      <c r="GD21" s="466"/>
      <c r="GE21" s="466"/>
      <c r="GF21" s="466"/>
      <c r="GG21" s="466"/>
      <c r="GH21" s="466"/>
    </row>
    <row r="22" spans="2:190" s="183" customFormat="1" ht="14.65" customHeight="1">
      <c r="C22" s="2454"/>
      <c r="D22" s="2455"/>
      <c r="E22" s="2455"/>
      <c r="F22" s="2455"/>
      <c r="G22" s="2455"/>
      <c r="H22" s="2455"/>
      <c r="I22" s="2455"/>
      <c r="J22" s="2455"/>
      <c r="K22" s="2455"/>
      <c r="L22" s="2455"/>
      <c r="M22" s="2455"/>
      <c r="N22" s="2455"/>
      <c r="O22" s="2455"/>
      <c r="P22" s="2455"/>
      <c r="Q22" s="2455"/>
      <c r="R22" s="2455"/>
      <c r="S22" s="2455"/>
      <c r="T22" s="2455"/>
      <c r="U22" s="2455"/>
      <c r="V22" s="2455"/>
      <c r="W22" s="2455"/>
      <c r="X22" s="2455"/>
      <c r="Y22" s="2455"/>
      <c r="Z22" s="2455"/>
      <c r="AA22" s="2455"/>
      <c r="AB22" s="2455"/>
      <c r="AC22" s="2455"/>
      <c r="AD22" s="2455"/>
      <c r="AE22" s="2455"/>
      <c r="AF22" s="2455"/>
      <c r="AG22" s="2455"/>
      <c r="AH22" s="2455"/>
      <c r="AI22" s="2455"/>
      <c r="AJ22" s="2455"/>
      <c r="AK22" s="2455"/>
      <c r="AL22" s="2455"/>
      <c r="AM22" s="2455"/>
      <c r="AN22" s="2455"/>
      <c r="AO22" s="2455"/>
      <c r="AP22" s="2455"/>
      <c r="AQ22" s="2455"/>
      <c r="AR22" s="2455"/>
      <c r="AS22" s="2455"/>
      <c r="AT22" s="2455"/>
      <c r="AU22" s="2455"/>
      <c r="AV22" s="2455"/>
      <c r="AW22" s="2455"/>
      <c r="AX22" s="2455"/>
      <c r="AY22" s="2455"/>
      <c r="AZ22" s="2455"/>
      <c r="BA22" s="2455"/>
      <c r="BB22" s="2455"/>
      <c r="BC22" s="2455"/>
      <c r="BD22" s="2455"/>
      <c r="BE22" s="2455"/>
      <c r="BF22" s="2455"/>
      <c r="BG22" s="2455"/>
      <c r="BH22" s="2455"/>
      <c r="BI22" s="2455"/>
      <c r="BJ22" s="2455"/>
      <c r="BK22" s="2455"/>
      <c r="BL22" s="2455"/>
      <c r="BM22" s="2455"/>
      <c r="BN22" s="2455"/>
      <c r="BO22" s="2455"/>
      <c r="BP22" s="2455"/>
      <c r="BQ22" s="2455"/>
      <c r="BR22" s="2455"/>
      <c r="BS22" s="2455"/>
      <c r="BT22" s="2455"/>
      <c r="BU22" s="2456"/>
      <c r="FM22" s="466"/>
      <c r="FN22" s="466"/>
      <c r="FO22" s="466"/>
      <c r="FP22" s="466"/>
      <c r="FQ22" s="466"/>
      <c r="FR22" s="466"/>
      <c r="FS22" s="466"/>
      <c r="FT22" s="466"/>
      <c r="FU22" s="466"/>
      <c r="FV22" s="466"/>
      <c r="FW22" s="466"/>
      <c r="FX22" s="466"/>
      <c r="FY22" s="466"/>
      <c r="FZ22" s="466"/>
      <c r="GA22" s="466"/>
      <c r="GB22" s="466"/>
      <c r="GC22" s="466"/>
      <c r="GD22" s="466"/>
      <c r="GE22" s="466"/>
      <c r="GF22" s="466"/>
      <c r="GG22" s="466"/>
      <c r="GH22" s="466"/>
    </row>
    <row r="23" spans="2:190" s="183" customFormat="1" ht="14.65" customHeight="1">
      <c r="C23" s="2454"/>
      <c r="D23" s="2455"/>
      <c r="E23" s="2455"/>
      <c r="F23" s="2455"/>
      <c r="G23" s="2455"/>
      <c r="H23" s="2455"/>
      <c r="I23" s="2455"/>
      <c r="J23" s="2455"/>
      <c r="K23" s="2455"/>
      <c r="L23" s="2455"/>
      <c r="M23" s="2455"/>
      <c r="N23" s="2455"/>
      <c r="O23" s="2455"/>
      <c r="P23" s="2455"/>
      <c r="Q23" s="2455"/>
      <c r="R23" s="2455"/>
      <c r="S23" s="2455"/>
      <c r="T23" s="2455"/>
      <c r="U23" s="2455"/>
      <c r="V23" s="2455"/>
      <c r="W23" s="2455"/>
      <c r="X23" s="2455"/>
      <c r="Y23" s="2455"/>
      <c r="Z23" s="2455"/>
      <c r="AA23" s="2455"/>
      <c r="AB23" s="2455"/>
      <c r="AC23" s="2455"/>
      <c r="AD23" s="2455"/>
      <c r="AE23" s="2455"/>
      <c r="AF23" s="2455"/>
      <c r="AG23" s="2455"/>
      <c r="AH23" s="2455"/>
      <c r="AI23" s="2455"/>
      <c r="AJ23" s="2455"/>
      <c r="AK23" s="2455"/>
      <c r="AL23" s="2455"/>
      <c r="AM23" s="2455"/>
      <c r="AN23" s="2455"/>
      <c r="AO23" s="2455"/>
      <c r="AP23" s="2455"/>
      <c r="AQ23" s="2455"/>
      <c r="AR23" s="2455"/>
      <c r="AS23" s="2455"/>
      <c r="AT23" s="2455"/>
      <c r="AU23" s="2455"/>
      <c r="AV23" s="2455"/>
      <c r="AW23" s="2455"/>
      <c r="AX23" s="2455"/>
      <c r="AY23" s="2455"/>
      <c r="AZ23" s="2455"/>
      <c r="BA23" s="2455"/>
      <c r="BB23" s="2455"/>
      <c r="BC23" s="2455"/>
      <c r="BD23" s="2455"/>
      <c r="BE23" s="2455"/>
      <c r="BF23" s="2455"/>
      <c r="BG23" s="2455"/>
      <c r="BH23" s="2455"/>
      <c r="BI23" s="2455"/>
      <c r="BJ23" s="2455"/>
      <c r="BK23" s="2455"/>
      <c r="BL23" s="2455"/>
      <c r="BM23" s="2455"/>
      <c r="BN23" s="2455"/>
      <c r="BO23" s="2455"/>
      <c r="BP23" s="2455"/>
      <c r="BQ23" s="2455"/>
      <c r="BR23" s="2455"/>
      <c r="BS23" s="2455"/>
      <c r="BT23" s="2455"/>
      <c r="BU23" s="2456"/>
      <c r="FM23" s="466"/>
      <c r="FN23" s="466"/>
      <c r="FO23" s="466"/>
      <c r="FP23" s="466"/>
      <c r="FQ23" s="466"/>
      <c r="FR23" s="466"/>
      <c r="FS23" s="466"/>
      <c r="FT23" s="466"/>
      <c r="FU23" s="466"/>
      <c r="FV23" s="466"/>
      <c r="FW23" s="466"/>
      <c r="FX23" s="466"/>
      <c r="FY23" s="466"/>
      <c r="FZ23" s="466"/>
      <c r="GA23" s="466"/>
      <c r="GB23" s="466"/>
      <c r="GC23" s="466"/>
      <c r="GD23" s="466"/>
      <c r="GE23" s="466"/>
      <c r="GF23" s="466"/>
      <c r="GG23" s="466"/>
      <c r="GH23" s="466"/>
    </row>
    <row r="24" spans="2:190" s="183" customFormat="1" ht="9.6" customHeight="1">
      <c r="C24" s="2454"/>
      <c r="D24" s="2455"/>
      <c r="E24" s="2455"/>
      <c r="F24" s="2455"/>
      <c r="G24" s="2455"/>
      <c r="H24" s="2455"/>
      <c r="I24" s="2455"/>
      <c r="J24" s="2455"/>
      <c r="K24" s="2455"/>
      <c r="L24" s="2455"/>
      <c r="M24" s="2455"/>
      <c r="N24" s="2455"/>
      <c r="O24" s="2455"/>
      <c r="P24" s="2455"/>
      <c r="Q24" s="2455"/>
      <c r="R24" s="2455"/>
      <c r="S24" s="2455"/>
      <c r="T24" s="2455"/>
      <c r="U24" s="2455"/>
      <c r="V24" s="2455"/>
      <c r="W24" s="2455"/>
      <c r="X24" s="2455"/>
      <c r="Y24" s="2455"/>
      <c r="Z24" s="2455"/>
      <c r="AA24" s="2455"/>
      <c r="AB24" s="2455"/>
      <c r="AC24" s="2455"/>
      <c r="AD24" s="2455"/>
      <c r="AE24" s="2455"/>
      <c r="AF24" s="2455"/>
      <c r="AG24" s="2455"/>
      <c r="AH24" s="2455"/>
      <c r="AI24" s="2455"/>
      <c r="AJ24" s="2455"/>
      <c r="AK24" s="2455"/>
      <c r="AL24" s="2455"/>
      <c r="AM24" s="2455"/>
      <c r="AN24" s="2455"/>
      <c r="AO24" s="2455"/>
      <c r="AP24" s="2455"/>
      <c r="AQ24" s="2455"/>
      <c r="AR24" s="2455"/>
      <c r="AS24" s="2455"/>
      <c r="AT24" s="2455"/>
      <c r="AU24" s="2455"/>
      <c r="AV24" s="2455"/>
      <c r="AW24" s="2455"/>
      <c r="AX24" s="2455"/>
      <c r="AY24" s="2455"/>
      <c r="AZ24" s="2455"/>
      <c r="BA24" s="2455"/>
      <c r="BB24" s="2455"/>
      <c r="BC24" s="2455"/>
      <c r="BD24" s="2455"/>
      <c r="BE24" s="2455"/>
      <c r="BF24" s="2455"/>
      <c r="BG24" s="2455"/>
      <c r="BH24" s="2455"/>
      <c r="BI24" s="2455"/>
      <c r="BJ24" s="2455"/>
      <c r="BK24" s="2455"/>
      <c r="BL24" s="2455"/>
      <c r="BM24" s="2455"/>
      <c r="BN24" s="2455"/>
      <c r="BO24" s="2455"/>
      <c r="BP24" s="2455"/>
      <c r="BQ24" s="2455"/>
      <c r="BR24" s="2455"/>
      <c r="BS24" s="2455"/>
      <c r="BT24" s="2455"/>
      <c r="BU24" s="2456"/>
      <c r="FM24" s="466"/>
      <c r="FN24" s="466"/>
      <c r="FO24" s="466"/>
      <c r="FP24" s="466"/>
      <c r="FQ24" s="468"/>
      <c r="FR24" s="466"/>
      <c r="FS24" s="468"/>
      <c r="FT24" s="468"/>
      <c r="FU24" s="468"/>
      <c r="FV24" s="468"/>
      <c r="FW24" s="468"/>
      <c r="FX24" s="468"/>
      <c r="FY24" s="468"/>
      <c r="FZ24" s="468"/>
      <c r="GA24" s="466"/>
      <c r="GB24" s="466"/>
      <c r="GC24" s="466"/>
      <c r="GD24" s="466"/>
      <c r="GE24" s="466"/>
      <c r="GF24" s="466"/>
      <c r="GG24" s="466"/>
      <c r="GH24" s="466"/>
    </row>
    <row r="25" spans="2:190" s="183" customFormat="1" ht="9.6" customHeight="1">
      <c r="C25" s="2454"/>
      <c r="D25" s="2455"/>
      <c r="E25" s="2455"/>
      <c r="F25" s="2455"/>
      <c r="G25" s="2455"/>
      <c r="H25" s="2455"/>
      <c r="I25" s="2455"/>
      <c r="J25" s="2455"/>
      <c r="K25" s="2455"/>
      <c r="L25" s="2455"/>
      <c r="M25" s="2455"/>
      <c r="N25" s="2455"/>
      <c r="O25" s="2455"/>
      <c r="P25" s="2455"/>
      <c r="Q25" s="2455"/>
      <c r="R25" s="2455"/>
      <c r="S25" s="2455"/>
      <c r="T25" s="2455"/>
      <c r="U25" s="2455"/>
      <c r="V25" s="2455"/>
      <c r="W25" s="2455"/>
      <c r="X25" s="2455"/>
      <c r="Y25" s="2455"/>
      <c r="Z25" s="2455"/>
      <c r="AA25" s="2455"/>
      <c r="AB25" s="2455"/>
      <c r="AC25" s="2455"/>
      <c r="AD25" s="2455"/>
      <c r="AE25" s="2455"/>
      <c r="AF25" s="2455"/>
      <c r="AG25" s="2455"/>
      <c r="AH25" s="2455"/>
      <c r="AI25" s="2455"/>
      <c r="AJ25" s="2455"/>
      <c r="AK25" s="2455"/>
      <c r="AL25" s="2455"/>
      <c r="AM25" s="2455"/>
      <c r="AN25" s="2455"/>
      <c r="AO25" s="2455"/>
      <c r="AP25" s="2455"/>
      <c r="AQ25" s="2455"/>
      <c r="AR25" s="2455"/>
      <c r="AS25" s="2455"/>
      <c r="AT25" s="2455"/>
      <c r="AU25" s="2455"/>
      <c r="AV25" s="2455"/>
      <c r="AW25" s="2455"/>
      <c r="AX25" s="2455"/>
      <c r="AY25" s="2455"/>
      <c r="AZ25" s="2455"/>
      <c r="BA25" s="2455"/>
      <c r="BB25" s="2455"/>
      <c r="BC25" s="2455"/>
      <c r="BD25" s="2455"/>
      <c r="BE25" s="2455"/>
      <c r="BF25" s="2455"/>
      <c r="BG25" s="2455"/>
      <c r="BH25" s="2455"/>
      <c r="BI25" s="2455"/>
      <c r="BJ25" s="2455"/>
      <c r="BK25" s="2455"/>
      <c r="BL25" s="2455"/>
      <c r="BM25" s="2455"/>
      <c r="BN25" s="2455"/>
      <c r="BO25" s="2455"/>
      <c r="BP25" s="2455"/>
      <c r="BQ25" s="2455"/>
      <c r="BR25" s="2455"/>
      <c r="BS25" s="2455"/>
      <c r="BT25" s="2455"/>
      <c r="BU25" s="2456"/>
      <c r="CM25" s="464"/>
      <c r="CN25" s="464"/>
      <c r="CO25" s="464"/>
      <c r="CP25" s="464"/>
      <c r="CQ25" s="464"/>
      <c r="CR25" s="464"/>
      <c r="FM25" s="466"/>
      <c r="FN25" s="466"/>
      <c r="FO25" s="466"/>
      <c r="FP25" s="466"/>
      <c r="FQ25" s="466"/>
      <c r="FR25" s="466"/>
      <c r="FS25" s="466"/>
      <c r="FT25" s="466"/>
      <c r="FU25" s="466"/>
      <c r="FV25" s="466"/>
      <c r="FW25" s="466"/>
      <c r="FX25" s="466"/>
      <c r="FY25" s="466"/>
      <c r="FZ25" s="466"/>
      <c r="GA25" s="466"/>
      <c r="GB25" s="466"/>
      <c r="GC25" s="466"/>
      <c r="GD25" s="466"/>
      <c r="GE25" s="466"/>
      <c r="GF25" s="466"/>
      <c r="GG25" s="466"/>
      <c r="GH25" s="466"/>
    </row>
    <row r="26" spans="2:190" s="183" customFormat="1" ht="9.6" customHeight="1">
      <c r="C26" s="2454"/>
      <c r="D26" s="2455"/>
      <c r="E26" s="2455"/>
      <c r="F26" s="2455"/>
      <c r="G26" s="2455"/>
      <c r="H26" s="2455"/>
      <c r="I26" s="2455"/>
      <c r="J26" s="2455"/>
      <c r="K26" s="2455"/>
      <c r="L26" s="2455"/>
      <c r="M26" s="2455"/>
      <c r="N26" s="2455"/>
      <c r="O26" s="2455"/>
      <c r="P26" s="2455"/>
      <c r="Q26" s="2455"/>
      <c r="R26" s="2455"/>
      <c r="S26" s="2455"/>
      <c r="T26" s="2455"/>
      <c r="U26" s="2455"/>
      <c r="V26" s="2455"/>
      <c r="W26" s="2455"/>
      <c r="X26" s="2455"/>
      <c r="Y26" s="2455"/>
      <c r="Z26" s="2455"/>
      <c r="AA26" s="2455"/>
      <c r="AB26" s="2455"/>
      <c r="AC26" s="2455"/>
      <c r="AD26" s="2455"/>
      <c r="AE26" s="2455"/>
      <c r="AF26" s="2455"/>
      <c r="AG26" s="2455"/>
      <c r="AH26" s="2455"/>
      <c r="AI26" s="2455"/>
      <c r="AJ26" s="2455"/>
      <c r="AK26" s="2455"/>
      <c r="AL26" s="2455"/>
      <c r="AM26" s="2455"/>
      <c r="AN26" s="2455"/>
      <c r="AO26" s="2455"/>
      <c r="AP26" s="2455"/>
      <c r="AQ26" s="2455"/>
      <c r="AR26" s="2455"/>
      <c r="AS26" s="2455"/>
      <c r="AT26" s="2455"/>
      <c r="AU26" s="2455"/>
      <c r="AV26" s="2455"/>
      <c r="AW26" s="2455"/>
      <c r="AX26" s="2455"/>
      <c r="AY26" s="2455"/>
      <c r="AZ26" s="2455"/>
      <c r="BA26" s="2455"/>
      <c r="BB26" s="2455"/>
      <c r="BC26" s="2455"/>
      <c r="BD26" s="2455"/>
      <c r="BE26" s="2455"/>
      <c r="BF26" s="2455"/>
      <c r="BG26" s="2455"/>
      <c r="BH26" s="2455"/>
      <c r="BI26" s="2455"/>
      <c r="BJ26" s="2455"/>
      <c r="BK26" s="2455"/>
      <c r="BL26" s="2455"/>
      <c r="BM26" s="2455"/>
      <c r="BN26" s="2455"/>
      <c r="BO26" s="2455"/>
      <c r="BP26" s="2455"/>
      <c r="BQ26" s="2455"/>
      <c r="BR26" s="2455"/>
      <c r="BS26" s="2455"/>
      <c r="BT26" s="2455"/>
      <c r="BU26" s="2456"/>
      <c r="CM26" s="464"/>
      <c r="CN26" s="464"/>
      <c r="CO26" s="464"/>
      <c r="CP26" s="464"/>
      <c r="CQ26" s="464"/>
      <c r="CR26" s="464"/>
      <c r="FM26" s="466"/>
      <c r="FN26" s="466"/>
      <c r="FO26" s="466"/>
      <c r="FP26" s="466"/>
      <c r="FQ26" s="466"/>
      <c r="FR26" s="466"/>
      <c r="FS26" s="466"/>
      <c r="FT26" s="466"/>
      <c r="FU26" s="466"/>
      <c r="FV26" s="466"/>
      <c r="FW26" s="466"/>
      <c r="FX26" s="466"/>
      <c r="FY26" s="466"/>
      <c r="FZ26" s="466"/>
      <c r="GA26" s="466"/>
      <c r="GB26" s="466"/>
      <c r="GC26" s="466"/>
      <c r="GD26" s="466"/>
      <c r="GE26" s="466"/>
      <c r="GF26" s="466"/>
      <c r="GG26" s="466"/>
      <c r="GH26" s="466"/>
    </row>
    <row r="27" spans="2:190" s="183" customFormat="1" ht="9.6" customHeight="1">
      <c r="C27" s="2454"/>
      <c r="D27" s="2455"/>
      <c r="E27" s="2455"/>
      <c r="F27" s="2455"/>
      <c r="G27" s="2455"/>
      <c r="H27" s="2455"/>
      <c r="I27" s="2455"/>
      <c r="J27" s="2455"/>
      <c r="K27" s="2455"/>
      <c r="L27" s="2455"/>
      <c r="M27" s="2455"/>
      <c r="N27" s="2455"/>
      <c r="O27" s="2455"/>
      <c r="P27" s="2455"/>
      <c r="Q27" s="2455"/>
      <c r="R27" s="2455"/>
      <c r="S27" s="2455"/>
      <c r="T27" s="2455"/>
      <c r="U27" s="2455"/>
      <c r="V27" s="2455"/>
      <c r="W27" s="2455"/>
      <c r="X27" s="2455"/>
      <c r="Y27" s="2455"/>
      <c r="Z27" s="2455"/>
      <c r="AA27" s="2455"/>
      <c r="AB27" s="2455"/>
      <c r="AC27" s="2455"/>
      <c r="AD27" s="2455"/>
      <c r="AE27" s="2455"/>
      <c r="AF27" s="2455"/>
      <c r="AG27" s="2455"/>
      <c r="AH27" s="2455"/>
      <c r="AI27" s="2455"/>
      <c r="AJ27" s="2455"/>
      <c r="AK27" s="2455"/>
      <c r="AL27" s="2455"/>
      <c r="AM27" s="2455"/>
      <c r="AN27" s="2455"/>
      <c r="AO27" s="2455"/>
      <c r="AP27" s="2455"/>
      <c r="AQ27" s="2455"/>
      <c r="AR27" s="2455"/>
      <c r="AS27" s="2455"/>
      <c r="AT27" s="2455"/>
      <c r="AU27" s="2455"/>
      <c r="AV27" s="2455"/>
      <c r="AW27" s="2455"/>
      <c r="AX27" s="2455"/>
      <c r="AY27" s="2455"/>
      <c r="AZ27" s="2455"/>
      <c r="BA27" s="2455"/>
      <c r="BB27" s="2455"/>
      <c r="BC27" s="2455"/>
      <c r="BD27" s="2455"/>
      <c r="BE27" s="2455"/>
      <c r="BF27" s="2455"/>
      <c r="BG27" s="2455"/>
      <c r="BH27" s="2455"/>
      <c r="BI27" s="2455"/>
      <c r="BJ27" s="2455"/>
      <c r="BK27" s="2455"/>
      <c r="BL27" s="2455"/>
      <c r="BM27" s="2455"/>
      <c r="BN27" s="2455"/>
      <c r="BO27" s="2455"/>
      <c r="BP27" s="2455"/>
      <c r="BQ27" s="2455"/>
      <c r="BR27" s="2455"/>
      <c r="BS27" s="2455"/>
      <c r="BT27" s="2455"/>
      <c r="BU27" s="2456"/>
      <c r="CM27" s="464"/>
      <c r="CN27" s="464"/>
      <c r="CO27" s="464"/>
      <c r="CP27" s="464"/>
      <c r="CQ27" s="464"/>
      <c r="CR27" s="464"/>
      <c r="FM27" s="466"/>
      <c r="FN27" s="466"/>
      <c r="FO27" s="466"/>
      <c r="FP27" s="466"/>
      <c r="FQ27" s="466"/>
      <c r="FR27" s="466"/>
      <c r="FS27" s="466"/>
      <c r="FT27" s="466"/>
      <c r="FU27" s="466"/>
      <c r="FV27" s="466"/>
      <c r="FW27" s="466"/>
      <c r="FX27" s="466"/>
      <c r="FY27" s="466"/>
      <c r="FZ27" s="466"/>
      <c r="GA27" s="466"/>
      <c r="GB27" s="466"/>
      <c r="GC27" s="466"/>
      <c r="GD27" s="466"/>
      <c r="GE27" s="466"/>
      <c r="GF27" s="466"/>
      <c r="GG27" s="466"/>
      <c r="GH27" s="466"/>
    </row>
    <row r="28" spans="2:190" s="183" customFormat="1" ht="9.6" customHeight="1">
      <c r="C28" s="2454"/>
      <c r="D28" s="2455"/>
      <c r="E28" s="2455"/>
      <c r="F28" s="2455"/>
      <c r="G28" s="2455"/>
      <c r="H28" s="2455"/>
      <c r="I28" s="2455"/>
      <c r="J28" s="2455"/>
      <c r="K28" s="2455"/>
      <c r="L28" s="2455"/>
      <c r="M28" s="2455"/>
      <c r="N28" s="2455"/>
      <c r="O28" s="2455"/>
      <c r="P28" s="2455"/>
      <c r="Q28" s="2455"/>
      <c r="R28" s="2455"/>
      <c r="S28" s="2455"/>
      <c r="T28" s="2455"/>
      <c r="U28" s="2455"/>
      <c r="V28" s="2455"/>
      <c r="W28" s="2455"/>
      <c r="X28" s="2455"/>
      <c r="Y28" s="2455"/>
      <c r="Z28" s="2455"/>
      <c r="AA28" s="2455"/>
      <c r="AB28" s="2455"/>
      <c r="AC28" s="2455"/>
      <c r="AD28" s="2455"/>
      <c r="AE28" s="2455"/>
      <c r="AF28" s="2455"/>
      <c r="AG28" s="2455"/>
      <c r="AH28" s="2455"/>
      <c r="AI28" s="2455"/>
      <c r="AJ28" s="2455"/>
      <c r="AK28" s="2455"/>
      <c r="AL28" s="2455"/>
      <c r="AM28" s="2455"/>
      <c r="AN28" s="2455"/>
      <c r="AO28" s="2455"/>
      <c r="AP28" s="2455"/>
      <c r="AQ28" s="2455"/>
      <c r="AR28" s="2455"/>
      <c r="AS28" s="2455"/>
      <c r="AT28" s="2455"/>
      <c r="AU28" s="2455"/>
      <c r="AV28" s="2455"/>
      <c r="AW28" s="2455"/>
      <c r="AX28" s="2455"/>
      <c r="AY28" s="2455"/>
      <c r="AZ28" s="2455"/>
      <c r="BA28" s="2455"/>
      <c r="BB28" s="2455"/>
      <c r="BC28" s="2455"/>
      <c r="BD28" s="2455"/>
      <c r="BE28" s="2455"/>
      <c r="BF28" s="2455"/>
      <c r="BG28" s="2455"/>
      <c r="BH28" s="2455"/>
      <c r="BI28" s="2455"/>
      <c r="BJ28" s="2455"/>
      <c r="BK28" s="2455"/>
      <c r="BL28" s="2455"/>
      <c r="BM28" s="2455"/>
      <c r="BN28" s="2455"/>
      <c r="BO28" s="2455"/>
      <c r="BP28" s="2455"/>
      <c r="BQ28" s="2455"/>
      <c r="BR28" s="2455"/>
      <c r="BS28" s="2455"/>
      <c r="BT28" s="2455"/>
      <c r="BU28" s="2456"/>
      <c r="FM28" s="466"/>
      <c r="FN28" s="466"/>
      <c r="FO28" s="466"/>
      <c r="FP28" s="466"/>
      <c r="FQ28" s="466"/>
      <c r="FR28" s="466"/>
      <c r="FS28" s="466"/>
      <c r="FT28" s="466"/>
      <c r="FU28" s="466"/>
      <c r="FV28" s="466"/>
      <c r="FW28" s="466"/>
      <c r="FX28" s="466"/>
      <c r="FY28" s="466"/>
      <c r="FZ28" s="466"/>
      <c r="GA28" s="466"/>
      <c r="GB28" s="466"/>
      <c r="GC28" s="466"/>
      <c r="GD28" s="466"/>
      <c r="GE28" s="466"/>
      <c r="GF28" s="466"/>
      <c r="GG28" s="466"/>
      <c r="GH28" s="466"/>
    </row>
    <row r="29" spans="2:190" s="183" customFormat="1" ht="9.6" customHeight="1">
      <c r="C29" s="2454"/>
      <c r="D29" s="2455"/>
      <c r="E29" s="2455"/>
      <c r="F29" s="2455"/>
      <c r="G29" s="2455"/>
      <c r="H29" s="2455"/>
      <c r="I29" s="2455"/>
      <c r="J29" s="2455"/>
      <c r="K29" s="2455"/>
      <c r="L29" s="2455"/>
      <c r="M29" s="2455"/>
      <c r="N29" s="2455"/>
      <c r="O29" s="2455"/>
      <c r="P29" s="2455"/>
      <c r="Q29" s="2455"/>
      <c r="R29" s="2455"/>
      <c r="S29" s="2455"/>
      <c r="T29" s="2455"/>
      <c r="U29" s="2455"/>
      <c r="V29" s="2455"/>
      <c r="W29" s="2455"/>
      <c r="X29" s="2455"/>
      <c r="Y29" s="2455"/>
      <c r="Z29" s="2455"/>
      <c r="AA29" s="2455"/>
      <c r="AB29" s="2455"/>
      <c r="AC29" s="2455"/>
      <c r="AD29" s="2455"/>
      <c r="AE29" s="2455"/>
      <c r="AF29" s="2455"/>
      <c r="AG29" s="2455"/>
      <c r="AH29" s="2455"/>
      <c r="AI29" s="2455"/>
      <c r="AJ29" s="2455"/>
      <c r="AK29" s="2455"/>
      <c r="AL29" s="2455"/>
      <c r="AM29" s="2455"/>
      <c r="AN29" s="2455"/>
      <c r="AO29" s="2455"/>
      <c r="AP29" s="2455"/>
      <c r="AQ29" s="2455"/>
      <c r="AR29" s="2455"/>
      <c r="AS29" s="2455"/>
      <c r="AT29" s="2455"/>
      <c r="AU29" s="2455"/>
      <c r="AV29" s="2455"/>
      <c r="AW29" s="2455"/>
      <c r="AX29" s="2455"/>
      <c r="AY29" s="2455"/>
      <c r="AZ29" s="2455"/>
      <c r="BA29" s="2455"/>
      <c r="BB29" s="2455"/>
      <c r="BC29" s="2455"/>
      <c r="BD29" s="2455"/>
      <c r="BE29" s="2455"/>
      <c r="BF29" s="2455"/>
      <c r="BG29" s="2455"/>
      <c r="BH29" s="2455"/>
      <c r="BI29" s="2455"/>
      <c r="BJ29" s="2455"/>
      <c r="BK29" s="2455"/>
      <c r="BL29" s="2455"/>
      <c r="BM29" s="2455"/>
      <c r="BN29" s="2455"/>
      <c r="BO29" s="2455"/>
      <c r="BP29" s="2455"/>
      <c r="BQ29" s="2455"/>
      <c r="BR29" s="2455"/>
      <c r="BS29" s="2455"/>
      <c r="BT29" s="2455"/>
      <c r="BU29" s="2456"/>
      <c r="FM29" s="466"/>
      <c r="FN29" s="466"/>
      <c r="FO29" s="466"/>
      <c r="FP29" s="466"/>
      <c r="FQ29" s="466"/>
      <c r="FR29" s="466"/>
      <c r="FS29" s="466"/>
      <c r="FT29" s="466"/>
      <c r="FU29" s="466"/>
      <c r="FV29" s="466"/>
      <c r="FW29" s="466"/>
      <c r="FX29" s="466"/>
      <c r="FY29" s="466"/>
      <c r="FZ29" s="466"/>
      <c r="GA29" s="466"/>
      <c r="GB29" s="466"/>
      <c r="GC29" s="466"/>
      <c r="GD29" s="466"/>
      <c r="GE29" s="466"/>
      <c r="GF29" s="466"/>
      <c r="GG29" s="466"/>
      <c r="GH29" s="466"/>
    </row>
    <row r="30" spans="2:190" s="183" customFormat="1" ht="9.6" customHeight="1">
      <c r="C30" s="2454"/>
      <c r="D30" s="2455"/>
      <c r="E30" s="2455"/>
      <c r="F30" s="2455"/>
      <c r="G30" s="2455"/>
      <c r="H30" s="2455"/>
      <c r="I30" s="2455"/>
      <c r="J30" s="2455"/>
      <c r="K30" s="2455"/>
      <c r="L30" s="2455"/>
      <c r="M30" s="2455"/>
      <c r="N30" s="2455"/>
      <c r="O30" s="2455"/>
      <c r="P30" s="2455"/>
      <c r="Q30" s="2455"/>
      <c r="R30" s="2455"/>
      <c r="S30" s="2455"/>
      <c r="T30" s="2455"/>
      <c r="U30" s="2455"/>
      <c r="V30" s="2455"/>
      <c r="W30" s="2455"/>
      <c r="X30" s="2455"/>
      <c r="Y30" s="2455"/>
      <c r="Z30" s="2455"/>
      <c r="AA30" s="2455"/>
      <c r="AB30" s="2455"/>
      <c r="AC30" s="2455"/>
      <c r="AD30" s="2455"/>
      <c r="AE30" s="2455"/>
      <c r="AF30" s="2455"/>
      <c r="AG30" s="2455"/>
      <c r="AH30" s="2455"/>
      <c r="AI30" s="2455"/>
      <c r="AJ30" s="2455"/>
      <c r="AK30" s="2455"/>
      <c r="AL30" s="2455"/>
      <c r="AM30" s="2455"/>
      <c r="AN30" s="2455"/>
      <c r="AO30" s="2455"/>
      <c r="AP30" s="2455"/>
      <c r="AQ30" s="2455"/>
      <c r="AR30" s="2455"/>
      <c r="AS30" s="2455"/>
      <c r="AT30" s="2455"/>
      <c r="AU30" s="2455"/>
      <c r="AV30" s="2455"/>
      <c r="AW30" s="2455"/>
      <c r="AX30" s="2455"/>
      <c r="AY30" s="2455"/>
      <c r="AZ30" s="2455"/>
      <c r="BA30" s="2455"/>
      <c r="BB30" s="2455"/>
      <c r="BC30" s="2455"/>
      <c r="BD30" s="2455"/>
      <c r="BE30" s="2455"/>
      <c r="BF30" s="2455"/>
      <c r="BG30" s="2455"/>
      <c r="BH30" s="2455"/>
      <c r="BI30" s="2455"/>
      <c r="BJ30" s="2455"/>
      <c r="BK30" s="2455"/>
      <c r="BL30" s="2455"/>
      <c r="BM30" s="2455"/>
      <c r="BN30" s="2455"/>
      <c r="BO30" s="2455"/>
      <c r="BP30" s="2455"/>
      <c r="BQ30" s="2455"/>
      <c r="BR30" s="2455"/>
      <c r="BS30" s="2455"/>
      <c r="BT30" s="2455"/>
      <c r="BU30" s="2456"/>
      <c r="FM30" s="466"/>
      <c r="FN30" s="466"/>
      <c r="FO30" s="466"/>
      <c r="FP30" s="466"/>
      <c r="FQ30" s="466"/>
      <c r="FR30" s="466"/>
      <c r="FS30" s="466"/>
      <c r="FT30" s="466"/>
      <c r="FU30" s="466"/>
      <c r="FV30" s="466"/>
      <c r="FW30" s="466"/>
      <c r="FX30" s="466"/>
      <c r="FY30" s="466"/>
      <c r="FZ30" s="466"/>
      <c r="GA30" s="466"/>
      <c r="GB30" s="466"/>
      <c r="GC30" s="466"/>
      <c r="GD30" s="466"/>
      <c r="GE30" s="466"/>
      <c r="GF30" s="466"/>
      <c r="GG30" s="466"/>
      <c r="GH30" s="466"/>
    </row>
    <row r="31" spans="2:190" s="183" customFormat="1" ht="9.6" customHeight="1">
      <c r="C31" s="2454"/>
      <c r="D31" s="2455"/>
      <c r="E31" s="2455"/>
      <c r="F31" s="2455"/>
      <c r="G31" s="2455"/>
      <c r="H31" s="2455"/>
      <c r="I31" s="2455"/>
      <c r="J31" s="2455"/>
      <c r="K31" s="2455"/>
      <c r="L31" s="2455"/>
      <c r="M31" s="2455"/>
      <c r="N31" s="2455"/>
      <c r="O31" s="2455"/>
      <c r="P31" s="2455"/>
      <c r="Q31" s="2455"/>
      <c r="R31" s="2455"/>
      <c r="S31" s="2455"/>
      <c r="T31" s="2455"/>
      <c r="U31" s="2455"/>
      <c r="V31" s="2455"/>
      <c r="W31" s="2455"/>
      <c r="X31" s="2455"/>
      <c r="Y31" s="2455"/>
      <c r="Z31" s="2455"/>
      <c r="AA31" s="2455"/>
      <c r="AB31" s="2455"/>
      <c r="AC31" s="2455"/>
      <c r="AD31" s="2455"/>
      <c r="AE31" s="2455"/>
      <c r="AF31" s="2455"/>
      <c r="AG31" s="2455"/>
      <c r="AH31" s="2455"/>
      <c r="AI31" s="2455"/>
      <c r="AJ31" s="2455"/>
      <c r="AK31" s="2455"/>
      <c r="AL31" s="2455"/>
      <c r="AM31" s="2455"/>
      <c r="AN31" s="2455"/>
      <c r="AO31" s="2455"/>
      <c r="AP31" s="2455"/>
      <c r="AQ31" s="2455"/>
      <c r="AR31" s="2455"/>
      <c r="AS31" s="2455"/>
      <c r="AT31" s="2455"/>
      <c r="AU31" s="2455"/>
      <c r="AV31" s="2455"/>
      <c r="AW31" s="2455"/>
      <c r="AX31" s="2455"/>
      <c r="AY31" s="2455"/>
      <c r="AZ31" s="2455"/>
      <c r="BA31" s="2455"/>
      <c r="BB31" s="2455"/>
      <c r="BC31" s="2455"/>
      <c r="BD31" s="2455"/>
      <c r="BE31" s="2455"/>
      <c r="BF31" s="2455"/>
      <c r="BG31" s="2455"/>
      <c r="BH31" s="2455"/>
      <c r="BI31" s="2455"/>
      <c r="BJ31" s="2455"/>
      <c r="BK31" s="2455"/>
      <c r="BL31" s="2455"/>
      <c r="BM31" s="2455"/>
      <c r="BN31" s="2455"/>
      <c r="BO31" s="2455"/>
      <c r="BP31" s="2455"/>
      <c r="BQ31" s="2455"/>
      <c r="BR31" s="2455"/>
      <c r="BS31" s="2455"/>
      <c r="BT31" s="2455"/>
      <c r="BU31" s="2456"/>
      <c r="FM31" s="466"/>
      <c r="FN31" s="466"/>
      <c r="FO31" s="466"/>
      <c r="FP31" s="466"/>
      <c r="FQ31" s="466"/>
      <c r="FR31" s="466"/>
      <c r="FS31" s="466"/>
      <c r="FT31" s="466"/>
      <c r="FU31" s="466"/>
      <c r="FV31" s="466"/>
      <c r="FW31" s="466"/>
      <c r="FX31" s="466"/>
      <c r="FY31" s="466"/>
      <c r="FZ31" s="466"/>
      <c r="GA31" s="466"/>
      <c r="GB31" s="466"/>
      <c r="GC31" s="466"/>
      <c r="GD31" s="466"/>
      <c r="GE31" s="466"/>
      <c r="GF31" s="466"/>
      <c r="GG31" s="466"/>
      <c r="GH31" s="466"/>
    </row>
    <row r="32" spans="2:190" s="183" customFormat="1" ht="9.6" customHeight="1">
      <c r="C32" s="2454"/>
      <c r="D32" s="2455"/>
      <c r="E32" s="2455"/>
      <c r="F32" s="2455"/>
      <c r="G32" s="2455"/>
      <c r="H32" s="2455"/>
      <c r="I32" s="2455"/>
      <c r="J32" s="2455"/>
      <c r="K32" s="2455"/>
      <c r="L32" s="2455"/>
      <c r="M32" s="2455"/>
      <c r="N32" s="2455"/>
      <c r="O32" s="2455"/>
      <c r="P32" s="2455"/>
      <c r="Q32" s="2455"/>
      <c r="R32" s="2455"/>
      <c r="S32" s="2455"/>
      <c r="T32" s="2455"/>
      <c r="U32" s="2455"/>
      <c r="V32" s="2455"/>
      <c r="W32" s="2455"/>
      <c r="X32" s="2455"/>
      <c r="Y32" s="2455"/>
      <c r="Z32" s="2455"/>
      <c r="AA32" s="2455"/>
      <c r="AB32" s="2455"/>
      <c r="AC32" s="2455"/>
      <c r="AD32" s="2455"/>
      <c r="AE32" s="2455"/>
      <c r="AF32" s="2455"/>
      <c r="AG32" s="2455"/>
      <c r="AH32" s="2455"/>
      <c r="AI32" s="2455"/>
      <c r="AJ32" s="2455"/>
      <c r="AK32" s="2455"/>
      <c r="AL32" s="2455"/>
      <c r="AM32" s="2455"/>
      <c r="AN32" s="2455"/>
      <c r="AO32" s="2455"/>
      <c r="AP32" s="2455"/>
      <c r="AQ32" s="2455"/>
      <c r="AR32" s="2455"/>
      <c r="AS32" s="2455"/>
      <c r="AT32" s="2455"/>
      <c r="AU32" s="2455"/>
      <c r="AV32" s="2455"/>
      <c r="AW32" s="2455"/>
      <c r="AX32" s="2455"/>
      <c r="AY32" s="2455"/>
      <c r="AZ32" s="2455"/>
      <c r="BA32" s="2455"/>
      <c r="BB32" s="2455"/>
      <c r="BC32" s="2455"/>
      <c r="BD32" s="2455"/>
      <c r="BE32" s="2455"/>
      <c r="BF32" s="2455"/>
      <c r="BG32" s="2455"/>
      <c r="BH32" s="2455"/>
      <c r="BI32" s="2455"/>
      <c r="BJ32" s="2455"/>
      <c r="BK32" s="2455"/>
      <c r="BL32" s="2455"/>
      <c r="BM32" s="2455"/>
      <c r="BN32" s="2455"/>
      <c r="BO32" s="2455"/>
      <c r="BP32" s="2455"/>
      <c r="BQ32" s="2455"/>
      <c r="BR32" s="2455"/>
      <c r="BS32" s="2455"/>
      <c r="BT32" s="2455"/>
      <c r="BU32" s="2456"/>
    </row>
    <row r="33" spans="3:150" s="183" customFormat="1" ht="9.6" customHeight="1">
      <c r="C33" s="2454"/>
      <c r="D33" s="2455"/>
      <c r="E33" s="2455"/>
      <c r="F33" s="2455"/>
      <c r="G33" s="2455"/>
      <c r="H33" s="2455"/>
      <c r="I33" s="2455"/>
      <c r="J33" s="2455"/>
      <c r="K33" s="2455"/>
      <c r="L33" s="2455"/>
      <c r="M33" s="2455"/>
      <c r="N33" s="2455"/>
      <c r="O33" s="2455"/>
      <c r="P33" s="2455"/>
      <c r="Q33" s="2455"/>
      <c r="R33" s="2455"/>
      <c r="S33" s="2455"/>
      <c r="T33" s="2455"/>
      <c r="U33" s="2455"/>
      <c r="V33" s="2455"/>
      <c r="W33" s="2455"/>
      <c r="X33" s="2455"/>
      <c r="Y33" s="2455"/>
      <c r="Z33" s="2455"/>
      <c r="AA33" s="2455"/>
      <c r="AB33" s="2455"/>
      <c r="AC33" s="2455"/>
      <c r="AD33" s="2455"/>
      <c r="AE33" s="2455"/>
      <c r="AF33" s="2455"/>
      <c r="AG33" s="2455"/>
      <c r="AH33" s="2455"/>
      <c r="AI33" s="2455"/>
      <c r="AJ33" s="2455"/>
      <c r="AK33" s="2455"/>
      <c r="AL33" s="2455"/>
      <c r="AM33" s="2455"/>
      <c r="AN33" s="2455"/>
      <c r="AO33" s="2455"/>
      <c r="AP33" s="2455"/>
      <c r="AQ33" s="2455"/>
      <c r="AR33" s="2455"/>
      <c r="AS33" s="2455"/>
      <c r="AT33" s="2455"/>
      <c r="AU33" s="2455"/>
      <c r="AV33" s="2455"/>
      <c r="AW33" s="2455"/>
      <c r="AX33" s="2455"/>
      <c r="AY33" s="2455"/>
      <c r="AZ33" s="2455"/>
      <c r="BA33" s="2455"/>
      <c r="BB33" s="2455"/>
      <c r="BC33" s="2455"/>
      <c r="BD33" s="2455"/>
      <c r="BE33" s="2455"/>
      <c r="BF33" s="2455"/>
      <c r="BG33" s="2455"/>
      <c r="BH33" s="2455"/>
      <c r="BI33" s="2455"/>
      <c r="BJ33" s="2455"/>
      <c r="BK33" s="2455"/>
      <c r="BL33" s="2455"/>
      <c r="BM33" s="2455"/>
      <c r="BN33" s="2455"/>
      <c r="BO33" s="2455"/>
      <c r="BP33" s="2455"/>
      <c r="BQ33" s="2455"/>
      <c r="BR33" s="2455"/>
      <c r="BS33" s="2455"/>
      <c r="BT33" s="2455"/>
      <c r="BU33" s="2456"/>
    </row>
    <row r="34" spans="3:150" s="183" customFormat="1" ht="9.6" customHeight="1">
      <c r="C34" s="2454"/>
      <c r="D34" s="2455"/>
      <c r="E34" s="2455"/>
      <c r="F34" s="2455"/>
      <c r="G34" s="2455"/>
      <c r="H34" s="2455"/>
      <c r="I34" s="2455"/>
      <c r="J34" s="2455"/>
      <c r="K34" s="2455"/>
      <c r="L34" s="2455"/>
      <c r="M34" s="2455"/>
      <c r="N34" s="2455"/>
      <c r="O34" s="2455"/>
      <c r="P34" s="2455"/>
      <c r="Q34" s="2455"/>
      <c r="R34" s="2455"/>
      <c r="S34" s="2455"/>
      <c r="T34" s="2455"/>
      <c r="U34" s="2455"/>
      <c r="V34" s="2455"/>
      <c r="W34" s="2455"/>
      <c r="X34" s="2455"/>
      <c r="Y34" s="2455"/>
      <c r="Z34" s="2455"/>
      <c r="AA34" s="2455"/>
      <c r="AB34" s="2455"/>
      <c r="AC34" s="2455"/>
      <c r="AD34" s="2455"/>
      <c r="AE34" s="2455"/>
      <c r="AF34" s="2455"/>
      <c r="AG34" s="2455"/>
      <c r="AH34" s="2455"/>
      <c r="AI34" s="2455"/>
      <c r="AJ34" s="2455"/>
      <c r="AK34" s="2455"/>
      <c r="AL34" s="2455"/>
      <c r="AM34" s="2455"/>
      <c r="AN34" s="2455"/>
      <c r="AO34" s="2455"/>
      <c r="AP34" s="2455"/>
      <c r="AQ34" s="2455"/>
      <c r="AR34" s="2455"/>
      <c r="AS34" s="2455"/>
      <c r="AT34" s="2455"/>
      <c r="AU34" s="2455"/>
      <c r="AV34" s="2455"/>
      <c r="AW34" s="2455"/>
      <c r="AX34" s="2455"/>
      <c r="AY34" s="2455"/>
      <c r="AZ34" s="2455"/>
      <c r="BA34" s="2455"/>
      <c r="BB34" s="2455"/>
      <c r="BC34" s="2455"/>
      <c r="BD34" s="2455"/>
      <c r="BE34" s="2455"/>
      <c r="BF34" s="2455"/>
      <c r="BG34" s="2455"/>
      <c r="BH34" s="2455"/>
      <c r="BI34" s="2455"/>
      <c r="BJ34" s="2455"/>
      <c r="BK34" s="2455"/>
      <c r="BL34" s="2455"/>
      <c r="BM34" s="2455"/>
      <c r="BN34" s="2455"/>
      <c r="BO34" s="2455"/>
      <c r="BP34" s="2455"/>
      <c r="BQ34" s="2455"/>
      <c r="BR34" s="2455"/>
      <c r="BS34" s="2455"/>
      <c r="BT34" s="2455"/>
      <c r="BU34" s="2456"/>
    </row>
    <row r="35" spans="3:150" s="183" customFormat="1" ht="9.6" customHeight="1">
      <c r="C35" s="2454"/>
      <c r="D35" s="2455"/>
      <c r="E35" s="2455"/>
      <c r="F35" s="2455"/>
      <c r="G35" s="2455"/>
      <c r="H35" s="2455"/>
      <c r="I35" s="2455"/>
      <c r="J35" s="2455"/>
      <c r="K35" s="2455"/>
      <c r="L35" s="2455"/>
      <c r="M35" s="2455"/>
      <c r="N35" s="2455"/>
      <c r="O35" s="2455"/>
      <c r="P35" s="2455"/>
      <c r="Q35" s="2455"/>
      <c r="R35" s="2455"/>
      <c r="S35" s="2455"/>
      <c r="T35" s="2455"/>
      <c r="U35" s="2455"/>
      <c r="V35" s="2455"/>
      <c r="W35" s="2455"/>
      <c r="X35" s="2455"/>
      <c r="Y35" s="2455"/>
      <c r="Z35" s="2455"/>
      <c r="AA35" s="2455"/>
      <c r="AB35" s="2455"/>
      <c r="AC35" s="2455"/>
      <c r="AD35" s="2455"/>
      <c r="AE35" s="2455"/>
      <c r="AF35" s="2455"/>
      <c r="AG35" s="2455"/>
      <c r="AH35" s="2455"/>
      <c r="AI35" s="2455"/>
      <c r="AJ35" s="2455"/>
      <c r="AK35" s="2455"/>
      <c r="AL35" s="2455"/>
      <c r="AM35" s="2455"/>
      <c r="AN35" s="2455"/>
      <c r="AO35" s="2455"/>
      <c r="AP35" s="2455"/>
      <c r="AQ35" s="2455"/>
      <c r="AR35" s="2455"/>
      <c r="AS35" s="2455"/>
      <c r="AT35" s="2455"/>
      <c r="AU35" s="2455"/>
      <c r="AV35" s="2455"/>
      <c r="AW35" s="2455"/>
      <c r="AX35" s="2455"/>
      <c r="AY35" s="2455"/>
      <c r="AZ35" s="2455"/>
      <c r="BA35" s="2455"/>
      <c r="BB35" s="2455"/>
      <c r="BC35" s="2455"/>
      <c r="BD35" s="2455"/>
      <c r="BE35" s="2455"/>
      <c r="BF35" s="2455"/>
      <c r="BG35" s="2455"/>
      <c r="BH35" s="2455"/>
      <c r="BI35" s="2455"/>
      <c r="BJ35" s="2455"/>
      <c r="BK35" s="2455"/>
      <c r="BL35" s="2455"/>
      <c r="BM35" s="2455"/>
      <c r="BN35" s="2455"/>
      <c r="BO35" s="2455"/>
      <c r="BP35" s="2455"/>
      <c r="BQ35" s="2455"/>
      <c r="BR35" s="2455"/>
      <c r="BS35" s="2455"/>
      <c r="BT35" s="2455"/>
      <c r="BU35" s="2456"/>
    </row>
    <row r="36" spans="3:150" s="183" customFormat="1" ht="9.6" customHeight="1">
      <c r="C36" s="2454"/>
      <c r="D36" s="2455"/>
      <c r="E36" s="2455"/>
      <c r="F36" s="2455"/>
      <c r="G36" s="2455"/>
      <c r="H36" s="2455"/>
      <c r="I36" s="2455"/>
      <c r="J36" s="2455"/>
      <c r="K36" s="2455"/>
      <c r="L36" s="2455"/>
      <c r="M36" s="2455"/>
      <c r="N36" s="2455"/>
      <c r="O36" s="2455"/>
      <c r="P36" s="2455"/>
      <c r="Q36" s="2455"/>
      <c r="R36" s="2455"/>
      <c r="S36" s="2455"/>
      <c r="T36" s="2455"/>
      <c r="U36" s="2455"/>
      <c r="V36" s="2455"/>
      <c r="W36" s="2455"/>
      <c r="X36" s="2455"/>
      <c r="Y36" s="2455"/>
      <c r="Z36" s="2455"/>
      <c r="AA36" s="2455"/>
      <c r="AB36" s="2455"/>
      <c r="AC36" s="2455"/>
      <c r="AD36" s="2455"/>
      <c r="AE36" s="2455"/>
      <c r="AF36" s="2455"/>
      <c r="AG36" s="2455"/>
      <c r="AH36" s="2455"/>
      <c r="AI36" s="2455"/>
      <c r="AJ36" s="2455"/>
      <c r="AK36" s="2455"/>
      <c r="AL36" s="2455"/>
      <c r="AM36" s="2455"/>
      <c r="AN36" s="2455"/>
      <c r="AO36" s="2455"/>
      <c r="AP36" s="2455"/>
      <c r="AQ36" s="2455"/>
      <c r="AR36" s="2455"/>
      <c r="AS36" s="2455"/>
      <c r="AT36" s="2455"/>
      <c r="AU36" s="2455"/>
      <c r="AV36" s="2455"/>
      <c r="AW36" s="2455"/>
      <c r="AX36" s="2455"/>
      <c r="AY36" s="2455"/>
      <c r="AZ36" s="2455"/>
      <c r="BA36" s="2455"/>
      <c r="BB36" s="2455"/>
      <c r="BC36" s="2455"/>
      <c r="BD36" s="2455"/>
      <c r="BE36" s="2455"/>
      <c r="BF36" s="2455"/>
      <c r="BG36" s="2455"/>
      <c r="BH36" s="2455"/>
      <c r="BI36" s="2455"/>
      <c r="BJ36" s="2455"/>
      <c r="BK36" s="2455"/>
      <c r="BL36" s="2455"/>
      <c r="BM36" s="2455"/>
      <c r="BN36" s="2455"/>
      <c r="BO36" s="2455"/>
      <c r="BP36" s="2455"/>
      <c r="BQ36" s="2455"/>
      <c r="BR36" s="2455"/>
      <c r="BS36" s="2455"/>
      <c r="BT36" s="2455"/>
      <c r="BU36" s="2456"/>
    </row>
    <row r="37" spans="3:150" s="183" customFormat="1" ht="9.6" customHeight="1">
      <c r="C37" s="2454"/>
      <c r="D37" s="2455"/>
      <c r="E37" s="2455"/>
      <c r="F37" s="2455"/>
      <c r="G37" s="2455"/>
      <c r="H37" s="2455"/>
      <c r="I37" s="2455"/>
      <c r="J37" s="2455"/>
      <c r="K37" s="2455"/>
      <c r="L37" s="2455"/>
      <c r="M37" s="2455"/>
      <c r="N37" s="2455"/>
      <c r="O37" s="2455"/>
      <c r="P37" s="2455"/>
      <c r="Q37" s="2455"/>
      <c r="R37" s="2455"/>
      <c r="S37" s="2455"/>
      <c r="T37" s="2455"/>
      <c r="U37" s="2455"/>
      <c r="V37" s="2455"/>
      <c r="W37" s="2455"/>
      <c r="X37" s="2455"/>
      <c r="Y37" s="2455"/>
      <c r="Z37" s="2455"/>
      <c r="AA37" s="2455"/>
      <c r="AB37" s="2455"/>
      <c r="AC37" s="2455"/>
      <c r="AD37" s="2455"/>
      <c r="AE37" s="2455"/>
      <c r="AF37" s="2455"/>
      <c r="AG37" s="2455"/>
      <c r="AH37" s="2455"/>
      <c r="AI37" s="2455"/>
      <c r="AJ37" s="2455"/>
      <c r="AK37" s="2455"/>
      <c r="AL37" s="2455"/>
      <c r="AM37" s="2455"/>
      <c r="AN37" s="2455"/>
      <c r="AO37" s="2455"/>
      <c r="AP37" s="2455"/>
      <c r="AQ37" s="2455"/>
      <c r="AR37" s="2455"/>
      <c r="AS37" s="2455"/>
      <c r="AT37" s="2455"/>
      <c r="AU37" s="2455"/>
      <c r="AV37" s="2455"/>
      <c r="AW37" s="2455"/>
      <c r="AX37" s="2455"/>
      <c r="AY37" s="2455"/>
      <c r="AZ37" s="2455"/>
      <c r="BA37" s="2455"/>
      <c r="BB37" s="2455"/>
      <c r="BC37" s="2455"/>
      <c r="BD37" s="2455"/>
      <c r="BE37" s="2455"/>
      <c r="BF37" s="2455"/>
      <c r="BG37" s="2455"/>
      <c r="BH37" s="2455"/>
      <c r="BI37" s="2455"/>
      <c r="BJ37" s="2455"/>
      <c r="BK37" s="2455"/>
      <c r="BL37" s="2455"/>
      <c r="BM37" s="2455"/>
      <c r="BN37" s="2455"/>
      <c r="BO37" s="2455"/>
      <c r="BP37" s="2455"/>
      <c r="BQ37" s="2455"/>
      <c r="BR37" s="2455"/>
      <c r="BS37" s="2455"/>
      <c r="BT37" s="2455"/>
      <c r="BU37" s="2456"/>
    </row>
    <row r="38" spans="3:150" s="183" customFormat="1" ht="9.6" customHeight="1">
      <c r="C38" s="2454"/>
      <c r="D38" s="2455"/>
      <c r="E38" s="2455"/>
      <c r="F38" s="2455"/>
      <c r="G38" s="2455"/>
      <c r="H38" s="2455"/>
      <c r="I38" s="2455"/>
      <c r="J38" s="2455"/>
      <c r="K38" s="2455"/>
      <c r="L38" s="2455"/>
      <c r="M38" s="2455"/>
      <c r="N38" s="2455"/>
      <c r="O38" s="2455"/>
      <c r="P38" s="2455"/>
      <c r="Q38" s="2455"/>
      <c r="R38" s="2455"/>
      <c r="S38" s="2455"/>
      <c r="T38" s="2455"/>
      <c r="U38" s="2455"/>
      <c r="V38" s="2455"/>
      <c r="W38" s="2455"/>
      <c r="X38" s="2455"/>
      <c r="Y38" s="2455"/>
      <c r="Z38" s="2455"/>
      <c r="AA38" s="2455"/>
      <c r="AB38" s="2455"/>
      <c r="AC38" s="2455"/>
      <c r="AD38" s="2455"/>
      <c r="AE38" s="2455"/>
      <c r="AF38" s="2455"/>
      <c r="AG38" s="2455"/>
      <c r="AH38" s="2455"/>
      <c r="AI38" s="2455"/>
      <c r="AJ38" s="2455"/>
      <c r="AK38" s="2455"/>
      <c r="AL38" s="2455"/>
      <c r="AM38" s="2455"/>
      <c r="AN38" s="2455"/>
      <c r="AO38" s="2455"/>
      <c r="AP38" s="2455"/>
      <c r="AQ38" s="2455"/>
      <c r="AR38" s="2455"/>
      <c r="AS38" s="2455"/>
      <c r="AT38" s="2455"/>
      <c r="AU38" s="2455"/>
      <c r="AV38" s="2455"/>
      <c r="AW38" s="2455"/>
      <c r="AX38" s="2455"/>
      <c r="AY38" s="2455"/>
      <c r="AZ38" s="2455"/>
      <c r="BA38" s="2455"/>
      <c r="BB38" s="2455"/>
      <c r="BC38" s="2455"/>
      <c r="BD38" s="2455"/>
      <c r="BE38" s="2455"/>
      <c r="BF38" s="2455"/>
      <c r="BG38" s="2455"/>
      <c r="BH38" s="2455"/>
      <c r="BI38" s="2455"/>
      <c r="BJ38" s="2455"/>
      <c r="BK38" s="2455"/>
      <c r="BL38" s="2455"/>
      <c r="BM38" s="2455"/>
      <c r="BN38" s="2455"/>
      <c r="BO38" s="2455"/>
      <c r="BP38" s="2455"/>
      <c r="BQ38" s="2455"/>
      <c r="BR38" s="2455"/>
      <c r="BS38" s="2455"/>
      <c r="BT38" s="2455"/>
      <c r="BU38" s="2456"/>
    </row>
    <row r="39" spans="3:150" s="183" customFormat="1" ht="12" customHeight="1">
      <c r="C39" s="2454"/>
      <c r="D39" s="2455"/>
      <c r="E39" s="2455"/>
      <c r="F39" s="2455"/>
      <c r="G39" s="2455"/>
      <c r="H39" s="2455"/>
      <c r="I39" s="2455"/>
      <c r="J39" s="2455"/>
      <c r="K39" s="2455"/>
      <c r="L39" s="2455"/>
      <c r="M39" s="2455"/>
      <c r="N39" s="2455"/>
      <c r="O39" s="2455"/>
      <c r="P39" s="2455"/>
      <c r="Q39" s="2455"/>
      <c r="R39" s="2455"/>
      <c r="S39" s="2455"/>
      <c r="T39" s="2455"/>
      <c r="U39" s="2455"/>
      <c r="V39" s="2455"/>
      <c r="W39" s="2455"/>
      <c r="X39" s="2455"/>
      <c r="Y39" s="2455"/>
      <c r="Z39" s="2455"/>
      <c r="AA39" s="2455"/>
      <c r="AB39" s="2455"/>
      <c r="AC39" s="2455"/>
      <c r="AD39" s="2455"/>
      <c r="AE39" s="2455"/>
      <c r="AF39" s="2455"/>
      <c r="AG39" s="2455"/>
      <c r="AH39" s="2455"/>
      <c r="AI39" s="2455"/>
      <c r="AJ39" s="2455"/>
      <c r="AK39" s="2455"/>
      <c r="AL39" s="2455"/>
      <c r="AM39" s="2455"/>
      <c r="AN39" s="2455"/>
      <c r="AO39" s="2455"/>
      <c r="AP39" s="2455"/>
      <c r="AQ39" s="2455"/>
      <c r="AR39" s="2455"/>
      <c r="AS39" s="2455"/>
      <c r="AT39" s="2455"/>
      <c r="AU39" s="2455"/>
      <c r="AV39" s="2455"/>
      <c r="AW39" s="2455"/>
      <c r="AX39" s="2455"/>
      <c r="AY39" s="2455"/>
      <c r="AZ39" s="2455"/>
      <c r="BA39" s="2455"/>
      <c r="BB39" s="2455"/>
      <c r="BC39" s="2455"/>
      <c r="BD39" s="2455"/>
      <c r="BE39" s="2455"/>
      <c r="BF39" s="2455"/>
      <c r="BG39" s="2455"/>
      <c r="BH39" s="2455"/>
      <c r="BI39" s="2455"/>
      <c r="BJ39" s="2455"/>
      <c r="BK39" s="2455"/>
      <c r="BL39" s="2455"/>
      <c r="BM39" s="2455"/>
      <c r="BN39" s="2455"/>
      <c r="BO39" s="2455"/>
      <c r="BP39" s="2455"/>
      <c r="BQ39" s="2455"/>
      <c r="BR39" s="2455"/>
      <c r="BS39" s="2455"/>
      <c r="BT39" s="2455"/>
      <c r="BU39" s="2456"/>
    </row>
    <row r="40" spans="3:150" s="183" customFormat="1" ht="9" customHeight="1">
      <c r="C40" s="2457"/>
      <c r="D40" s="2458"/>
      <c r="E40" s="2458"/>
      <c r="F40" s="2458"/>
      <c r="G40" s="2458"/>
      <c r="H40" s="2458"/>
      <c r="I40" s="2458"/>
      <c r="J40" s="2458"/>
      <c r="K40" s="2458"/>
      <c r="L40" s="2458"/>
      <c r="M40" s="2458"/>
      <c r="N40" s="2458"/>
      <c r="O40" s="2458"/>
      <c r="P40" s="2458"/>
      <c r="Q40" s="2458"/>
      <c r="R40" s="2458"/>
      <c r="S40" s="2458"/>
      <c r="T40" s="2458"/>
      <c r="U40" s="2458"/>
      <c r="V40" s="2458"/>
      <c r="W40" s="2458"/>
      <c r="X40" s="2458"/>
      <c r="Y40" s="2458"/>
      <c r="Z40" s="2458"/>
      <c r="AA40" s="2458"/>
      <c r="AB40" s="2458"/>
      <c r="AC40" s="2458"/>
      <c r="AD40" s="2458"/>
      <c r="AE40" s="2458"/>
      <c r="AF40" s="2458"/>
      <c r="AG40" s="2458"/>
      <c r="AH40" s="2458"/>
      <c r="AI40" s="2458"/>
      <c r="AJ40" s="2458"/>
      <c r="AK40" s="2458"/>
      <c r="AL40" s="2458"/>
      <c r="AM40" s="2458"/>
      <c r="AN40" s="2458"/>
      <c r="AO40" s="2458"/>
      <c r="AP40" s="2458"/>
      <c r="AQ40" s="2458"/>
      <c r="AR40" s="2458"/>
      <c r="AS40" s="2458"/>
      <c r="AT40" s="2458"/>
      <c r="AU40" s="2458"/>
      <c r="AV40" s="2458"/>
      <c r="AW40" s="2458"/>
      <c r="AX40" s="2458"/>
      <c r="AY40" s="2458"/>
      <c r="AZ40" s="2458"/>
      <c r="BA40" s="2458"/>
      <c r="BB40" s="2458"/>
      <c r="BC40" s="2458"/>
      <c r="BD40" s="2458"/>
      <c r="BE40" s="2458"/>
      <c r="BF40" s="2458"/>
      <c r="BG40" s="2458"/>
      <c r="BH40" s="2458"/>
      <c r="BI40" s="2458"/>
      <c r="BJ40" s="2458"/>
      <c r="BK40" s="2458"/>
      <c r="BL40" s="2458"/>
      <c r="BM40" s="2458"/>
      <c r="BN40" s="2458"/>
      <c r="BO40" s="2458"/>
      <c r="BP40" s="2458"/>
      <c r="BQ40" s="2458"/>
      <c r="BR40" s="2458"/>
      <c r="BS40" s="2458"/>
      <c r="BT40" s="2458"/>
      <c r="BU40" s="2459"/>
    </row>
    <row r="41" spans="3:150" s="183" customFormat="1" ht="9" customHeight="1">
      <c r="C41" s="379"/>
      <c r="D41" s="2440" t="s">
        <v>381</v>
      </c>
      <c r="E41" s="2440"/>
      <c r="F41" s="2440"/>
      <c r="G41" s="2440"/>
      <c r="H41" s="2440"/>
      <c r="I41" s="2440"/>
      <c r="J41" s="2440"/>
      <c r="K41" s="2440"/>
      <c r="L41" s="2440"/>
      <c r="M41" s="470"/>
      <c r="N41" s="106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3"/>
      <c r="AP41" s="134"/>
      <c r="AQ41" s="2440" t="s">
        <v>382</v>
      </c>
      <c r="AR41" s="2440"/>
      <c r="AS41" s="2440"/>
      <c r="AT41" s="2440"/>
      <c r="AU41" s="2440"/>
      <c r="AV41" s="2440"/>
      <c r="AW41" s="2440"/>
      <c r="AX41" s="470"/>
      <c r="AY41" s="2446"/>
      <c r="AZ41" s="2442"/>
      <c r="BA41" s="2442"/>
      <c r="BB41" s="2442"/>
      <c r="BC41" s="2442"/>
      <c r="BD41" s="2442"/>
      <c r="BE41" s="2442"/>
      <c r="BF41" s="2442"/>
      <c r="BG41" s="2442"/>
      <c r="BH41" s="2442"/>
      <c r="BI41" s="2442"/>
      <c r="BJ41" s="2442"/>
      <c r="BK41" s="2442"/>
      <c r="BL41" s="2442"/>
      <c r="BM41" s="2442"/>
      <c r="BN41" s="2442"/>
      <c r="BO41" s="2442"/>
      <c r="BP41" s="2442"/>
      <c r="BQ41" s="2442"/>
      <c r="BR41" s="2442"/>
      <c r="BS41" s="2442"/>
      <c r="BT41" s="2442"/>
      <c r="BU41" s="2447"/>
    </row>
    <row r="42" spans="3:150" s="183" customFormat="1" ht="9" customHeight="1" thickBot="1">
      <c r="C42" s="136"/>
      <c r="D42" s="2441"/>
      <c r="E42" s="2441"/>
      <c r="F42" s="2441"/>
      <c r="G42" s="2441"/>
      <c r="H42" s="2441"/>
      <c r="I42" s="2441"/>
      <c r="J42" s="2441"/>
      <c r="K42" s="2441"/>
      <c r="L42" s="2441"/>
      <c r="M42" s="471"/>
      <c r="N42" s="1063"/>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5"/>
      <c r="AP42" s="395"/>
      <c r="AQ42" s="2441"/>
      <c r="AR42" s="2441"/>
      <c r="AS42" s="2441"/>
      <c r="AT42" s="2441"/>
      <c r="AU42" s="2441"/>
      <c r="AV42" s="2441"/>
      <c r="AW42" s="2441"/>
      <c r="AX42" s="471"/>
      <c r="AY42" s="2448"/>
      <c r="AZ42" s="2444"/>
      <c r="BA42" s="2444"/>
      <c r="BB42" s="2444"/>
      <c r="BC42" s="2444"/>
      <c r="BD42" s="2444"/>
      <c r="BE42" s="2444"/>
      <c r="BF42" s="2444"/>
      <c r="BG42" s="2444"/>
      <c r="BH42" s="2444"/>
      <c r="BI42" s="2444"/>
      <c r="BJ42" s="2444"/>
      <c r="BK42" s="2444"/>
      <c r="BL42" s="2444"/>
      <c r="BM42" s="2444"/>
      <c r="BN42" s="2444"/>
      <c r="BO42" s="2444"/>
      <c r="BP42" s="2444"/>
      <c r="BQ42" s="2444"/>
      <c r="BR42" s="2444"/>
      <c r="BS42" s="2444"/>
      <c r="BT42" s="2444"/>
      <c r="BU42" s="2449"/>
    </row>
    <row r="43" spans="3:150" s="183" customFormat="1" ht="9" customHeight="1">
      <c r="C43" s="2427" t="s">
        <v>383</v>
      </c>
      <c r="D43" s="2428"/>
      <c r="E43" s="2428"/>
      <c r="F43" s="2428"/>
      <c r="G43" s="2428"/>
      <c r="H43" s="2428"/>
      <c r="I43" s="2428"/>
      <c r="J43" s="2428"/>
      <c r="K43" s="2428"/>
      <c r="L43" s="2428"/>
      <c r="M43" s="2428"/>
      <c r="N43" s="2428"/>
      <c r="O43" s="2428"/>
      <c r="P43" s="2428"/>
      <c r="Q43" s="2428"/>
      <c r="R43" s="2428"/>
      <c r="S43" s="2428"/>
      <c r="T43" s="2428"/>
      <c r="U43" s="2428"/>
      <c r="V43" s="2428"/>
      <c r="W43" s="2428"/>
      <c r="X43" s="2428"/>
      <c r="Y43" s="2428"/>
      <c r="Z43" s="2428"/>
      <c r="AA43" s="2428"/>
      <c r="AB43" s="2428"/>
      <c r="AC43" s="2428"/>
      <c r="AD43" s="2428"/>
      <c r="AE43" s="2428"/>
      <c r="AF43" s="2428"/>
      <c r="AG43" s="2428"/>
      <c r="AH43" s="2428"/>
      <c r="AI43" s="2428"/>
      <c r="AJ43" s="2428"/>
      <c r="AK43" s="2428"/>
      <c r="AL43" s="2428"/>
      <c r="AM43" s="2428"/>
      <c r="AN43" s="2428"/>
      <c r="AO43" s="2428"/>
      <c r="AP43" s="2428"/>
      <c r="AQ43" s="2428"/>
      <c r="AR43" s="2428"/>
      <c r="AS43" s="2428"/>
      <c r="AT43" s="2428"/>
      <c r="AU43" s="2428"/>
      <c r="AV43" s="2428"/>
      <c r="AW43" s="2428"/>
      <c r="AX43" s="2428"/>
      <c r="AY43" s="2428"/>
      <c r="AZ43" s="2428"/>
      <c r="BA43" s="2428"/>
      <c r="BB43" s="2428"/>
      <c r="BC43" s="2428"/>
      <c r="BD43" s="2428"/>
      <c r="BE43" s="2428"/>
      <c r="BF43" s="2428"/>
      <c r="BG43" s="2428"/>
      <c r="BH43" s="2428"/>
      <c r="BI43" s="2428"/>
      <c r="BJ43" s="2428"/>
      <c r="BK43" s="2428"/>
      <c r="BL43" s="2428"/>
      <c r="BM43" s="2428"/>
      <c r="BN43" s="2428"/>
      <c r="BO43" s="2428"/>
      <c r="BP43" s="2428"/>
      <c r="BQ43" s="2428"/>
      <c r="BR43" s="2428"/>
      <c r="BS43" s="2428"/>
      <c r="BT43" s="2428"/>
      <c r="BU43" s="2429"/>
    </row>
    <row r="44" spans="3:150" s="183" customFormat="1" ht="9" customHeight="1">
      <c r="C44" s="2430"/>
      <c r="D44" s="2431"/>
      <c r="E44" s="2431"/>
      <c r="F44" s="2431"/>
      <c r="G44" s="2431"/>
      <c r="H44" s="2431"/>
      <c r="I44" s="2431"/>
      <c r="J44" s="2431"/>
      <c r="K44" s="2431"/>
      <c r="L44" s="2431"/>
      <c r="M44" s="2431"/>
      <c r="N44" s="2431"/>
      <c r="O44" s="2431"/>
      <c r="P44" s="2431"/>
      <c r="Q44" s="2431"/>
      <c r="R44" s="2431"/>
      <c r="S44" s="2431"/>
      <c r="T44" s="2431"/>
      <c r="U44" s="2431"/>
      <c r="V44" s="2431"/>
      <c r="W44" s="2431"/>
      <c r="X44" s="2431"/>
      <c r="Y44" s="2431"/>
      <c r="Z44" s="2431"/>
      <c r="AA44" s="2431"/>
      <c r="AB44" s="2431"/>
      <c r="AC44" s="2431"/>
      <c r="AD44" s="2431"/>
      <c r="AE44" s="2431"/>
      <c r="AF44" s="2431"/>
      <c r="AG44" s="2431"/>
      <c r="AH44" s="2431"/>
      <c r="AI44" s="2431"/>
      <c r="AJ44" s="2431"/>
      <c r="AK44" s="2431"/>
      <c r="AL44" s="2431"/>
      <c r="AM44" s="2431"/>
      <c r="AN44" s="2431"/>
      <c r="AO44" s="2431"/>
      <c r="AP44" s="2431"/>
      <c r="AQ44" s="2431"/>
      <c r="AR44" s="2431"/>
      <c r="AS44" s="2431"/>
      <c r="AT44" s="2431"/>
      <c r="AU44" s="2431"/>
      <c r="AV44" s="2431"/>
      <c r="AW44" s="2431"/>
      <c r="AX44" s="2431"/>
      <c r="AY44" s="2431"/>
      <c r="AZ44" s="2431"/>
      <c r="BA44" s="2431"/>
      <c r="BB44" s="2431"/>
      <c r="BC44" s="2431"/>
      <c r="BD44" s="2431"/>
      <c r="BE44" s="2431"/>
      <c r="BF44" s="2431"/>
      <c r="BG44" s="2431"/>
      <c r="BH44" s="2431"/>
      <c r="BI44" s="2431"/>
      <c r="BJ44" s="2431"/>
      <c r="BK44" s="2431"/>
      <c r="BL44" s="2431"/>
      <c r="BM44" s="2431"/>
      <c r="BN44" s="2431"/>
      <c r="BO44" s="2431"/>
      <c r="BP44" s="2431"/>
      <c r="BQ44" s="2431"/>
      <c r="BR44" s="2431"/>
      <c r="BS44" s="2431"/>
      <c r="BT44" s="2431"/>
      <c r="BU44" s="2432"/>
    </row>
    <row r="45" spans="3:150" s="183" customFormat="1" ht="9" customHeight="1">
      <c r="C45" s="2430"/>
      <c r="D45" s="2431"/>
      <c r="E45" s="2431"/>
      <c r="F45" s="2431"/>
      <c r="G45" s="2431"/>
      <c r="H45" s="2431"/>
      <c r="I45" s="2431"/>
      <c r="J45" s="2431"/>
      <c r="K45" s="2431"/>
      <c r="L45" s="2431"/>
      <c r="M45" s="2431"/>
      <c r="N45" s="2431"/>
      <c r="O45" s="2431"/>
      <c r="P45" s="2431"/>
      <c r="Q45" s="2431"/>
      <c r="R45" s="2431"/>
      <c r="S45" s="2431"/>
      <c r="T45" s="2431"/>
      <c r="U45" s="2431"/>
      <c r="V45" s="2431"/>
      <c r="W45" s="2431"/>
      <c r="X45" s="2431"/>
      <c r="Y45" s="2431"/>
      <c r="Z45" s="2431"/>
      <c r="AA45" s="2431"/>
      <c r="AB45" s="2431"/>
      <c r="AC45" s="2431"/>
      <c r="AD45" s="2431"/>
      <c r="AE45" s="2431"/>
      <c r="AF45" s="2431"/>
      <c r="AG45" s="2431"/>
      <c r="AH45" s="2431"/>
      <c r="AI45" s="2431"/>
      <c r="AJ45" s="2431"/>
      <c r="AK45" s="2431"/>
      <c r="AL45" s="2431"/>
      <c r="AM45" s="2431"/>
      <c r="AN45" s="2431"/>
      <c r="AO45" s="2431"/>
      <c r="AP45" s="2431"/>
      <c r="AQ45" s="2431"/>
      <c r="AR45" s="2431"/>
      <c r="AS45" s="2431"/>
      <c r="AT45" s="2431"/>
      <c r="AU45" s="2431"/>
      <c r="AV45" s="2431"/>
      <c r="AW45" s="2431"/>
      <c r="AX45" s="2431"/>
      <c r="AY45" s="2431"/>
      <c r="AZ45" s="2431"/>
      <c r="BA45" s="2431"/>
      <c r="BB45" s="2431"/>
      <c r="BC45" s="2431"/>
      <c r="BD45" s="2431"/>
      <c r="BE45" s="2431"/>
      <c r="BF45" s="2431"/>
      <c r="BG45" s="2431"/>
      <c r="BH45" s="2431"/>
      <c r="BI45" s="2431"/>
      <c r="BJ45" s="2431"/>
      <c r="BK45" s="2431"/>
      <c r="BL45" s="2431"/>
      <c r="BM45" s="2431"/>
      <c r="BN45" s="2431"/>
      <c r="BO45" s="2431"/>
      <c r="BP45" s="2431"/>
      <c r="BQ45" s="2431"/>
      <c r="BR45" s="2431"/>
      <c r="BS45" s="2431"/>
      <c r="BT45" s="2431"/>
      <c r="BU45" s="2432"/>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row>
    <row r="46" spans="3:150" s="183" customFormat="1" ht="9" customHeight="1">
      <c r="C46" s="2430"/>
      <c r="D46" s="2431"/>
      <c r="E46" s="2431"/>
      <c r="F46" s="2431"/>
      <c r="G46" s="2431"/>
      <c r="H46" s="2431"/>
      <c r="I46" s="2431"/>
      <c r="J46" s="2431"/>
      <c r="K46" s="2431"/>
      <c r="L46" s="2431"/>
      <c r="M46" s="2431"/>
      <c r="N46" s="2431"/>
      <c r="O46" s="2431"/>
      <c r="P46" s="2431"/>
      <c r="Q46" s="2431"/>
      <c r="R46" s="2431"/>
      <c r="S46" s="2431"/>
      <c r="T46" s="2431"/>
      <c r="U46" s="2431"/>
      <c r="V46" s="2431"/>
      <c r="W46" s="2431"/>
      <c r="X46" s="2431"/>
      <c r="Y46" s="2431"/>
      <c r="Z46" s="2431"/>
      <c r="AA46" s="2431"/>
      <c r="AB46" s="2431"/>
      <c r="AC46" s="2431"/>
      <c r="AD46" s="2431"/>
      <c r="AE46" s="2431"/>
      <c r="AF46" s="2431"/>
      <c r="AG46" s="2431"/>
      <c r="AH46" s="2431"/>
      <c r="AI46" s="2431"/>
      <c r="AJ46" s="2431"/>
      <c r="AK46" s="2431"/>
      <c r="AL46" s="2431"/>
      <c r="AM46" s="2431"/>
      <c r="AN46" s="2431"/>
      <c r="AO46" s="2431"/>
      <c r="AP46" s="2431"/>
      <c r="AQ46" s="2431"/>
      <c r="AR46" s="2431"/>
      <c r="AS46" s="2431"/>
      <c r="AT46" s="2431"/>
      <c r="AU46" s="2431"/>
      <c r="AV46" s="2431"/>
      <c r="AW46" s="2431"/>
      <c r="AX46" s="2431"/>
      <c r="AY46" s="2431"/>
      <c r="AZ46" s="2431"/>
      <c r="BA46" s="2431"/>
      <c r="BB46" s="2431"/>
      <c r="BC46" s="2431"/>
      <c r="BD46" s="2431"/>
      <c r="BE46" s="2431"/>
      <c r="BF46" s="2431"/>
      <c r="BG46" s="2431"/>
      <c r="BH46" s="2431"/>
      <c r="BI46" s="2431"/>
      <c r="BJ46" s="2431"/>
      <c r="BK46" s="2431"/>
      <c r="BL46" s="2431"/>
      <c r="BM46" s="2431"/>
      <c r="BN46" s="2431"/>
      <c r="BO46" s="2431"/>
      <c r="BP46" s="2431"/>
      <c r="BQ46" s="2431"/>
      <c r="BR46" s="2431"/>
      <c r="BS46" s="2431"/>
      <c r="BT46" s="2431"/>
      <c r="BU46" s="2432"/>
      <c r="CQ46" s="472"/>
      <c r="CR46" s="472"/>
      <c r="CS46" s="472"/>
      <c r="CT46" s="472"/>
      <c r="CU46" s="472"/>
      <c r="CV46" s="472"/>
      <c r="CW46" s="472"/>
      <c r="CX46" s="472"/>
      <c r="CY46" s="472"/>
      <c r="CZ46" s="472"/>
      <c r="DA46" s="472"/>
      <c r="DB46" s="472"/>
      <c r="DC46" s="472"/>
      <c r="DD46" s="472"/>
      <c r="DE46" s="472"/>
      <c r="DF46" s="472"/>
      <c r="DG46" s="472"/>
      <c r="DH46" s="472"/>
      <c r="DI46" s="472"/>
      <c r="DJ46" s="472"/>
      <c r="DK46" s="472"/>
      <c r="DL46" s="472"/>
      <c r="DM46" s="472"/>
      <c r="DN46" s="472"/>
      <c r="DO46" s="472"/>
      <c r="DP46" s="472"/>
      <c r="DQ46" s="472"/>
      <c r="DR46" s="472"/>
      <c r="DS46" s="472"/>
      <c r="DT46" s="472"/>
      <c r="DU46" s="472"/>
      <c r="DV46" s="472"/>
      <c r="DW46" s="472"/>
      <c r="DX46" s="472"/>
      <c r="DY46" s="472"/>
      <c r="DZ46" s="472"/>
      <c r="EA46" s="472"/>
      <c r="EB46" s="472"/>
      <c r="EC46" s="472"/>
      <c r="ED46" s="472"/>
      <c r="EE46" s="472"/>
      <c r="EF46" s="472"/>
      <c r="EG46" s="472"/>
      <c r="EH46" s="472"/>
      <c r="EI46" s="472"/>
      <c r="EJ46" s="472"/>
      <c r="EK46" s="472"/>
      <c r="EL46" s="472"/>
      <c r="EM46" s="472"/>
      <c r="EN46" s="472"/>
      <c r="EO46" s="472"/>
      <c r="EP46" s="472"/>
      <c r="EQ46" s="472"/>
      <c r="ER46" s="472"/>
      <c r="ES46" s="472"/>
      <c r="ET46" s="472"/>
    </row>
    <row r="47" spans="3:150" s="183" customFormat="1" ht="9" customHeight="1">
      <c r="C47" s="2430"/>
      <c r="D47" s="2431"/>
      <c r="E47" s="2431"/>
      <c r="F47" s="2431"/>
      <c r="G47" s="2431"/>
      <c r="H47" s="2431"/>
      <c r="I47" s="2431"/>
      <c r="J47" s="2431"/>
      <c r="K47" s="2431"/>
      <c r="L47" s="2431"/>
      <c r="M47" s="2431"/>
      <c r="N47" s="2431"/>
      <c r="O47" s="2431"/>
      <c r="P47" s="2431"/>
      <c r="Q47" s="2431"/>
      <c r="R47" s="2431"/>
      <c r="S47" s="2431"/>
      <c r="T47" s="2431"/>
      <c r="U47" s="2431"/>
      <c r="V47" s="2431"/>
      <c r="W47" s="2431"/>
      <c r="X47" s="2431"/>
      <c r="Y47" s="2431"/>
      <c r="Z47" s="2431"/>
      <c r="AA47" s="2431"/>
      <c r="AB47" s="2431"/>
      <c r="AC47" s="2431"/>
      <c r="AD47" s="2431"/>
      <c r="AE47" s="2431"/>
      <c r="AF47" s="2431"/>
      <c r="AG47" s="2431"/>
      <c r="AH47" s="2431"/>
      <c r="AI47" s="2431"/>
      <c r="AJ47" s="2431"/>
      <c r="AK47" s="2431"/>
      <c r="AL47" s="2431"/>
      <c r="AM47" s="2431"/>
      <c r="AN47" s="2431"/>
      <c r="AO47" s="2431"/>
      <c r="AP47" s="2431"/>
      <c r="AQ47" s="2431"/>
      <c r="AR47" s="2431"/>
      <c r="AS47" s="2431"/>
      <c r="AT47" s="2431"/>
      <c r="AU47" s="2431"/>
      <c r="AV47" s="2431"/>
      <c r="AW47" s="2431"/>
      <c r="AX47" s="2431"/>
      <c r="AY47" s="2431"/>
      <c r="AZ47" s="2431"/>
      <c r="BA47" s="2431"/>
      <c r="BB47" s="2431"/>
      <c r="BC47" s="2431"/>
      <c r="BD47" s="2431"/>
      <c r="BE47" s="2431"/>
      <c r="BF47" s="2431"/>
      <c r="BG47" s="2431"/>
      <c r="BH47" s="2431"/>
      <c r="BI47" s="2431"/>
      <c r="BJ47" s="2431"/>
      <c r="BK47" s="2431"/>
      <c r="BL47" s="2431"/>
      <c r="BM47" s="2431"/>
      <c r="BN47" s="2431"/>
      <c r="BO47" s="2431"/>
      <c r="BP47" s="2431"/>
      <c r="BQ47" s="2431"/>
      <c r="BR47" s="2431"/>
      <c r="BS47" s="2431"/>
      <c r="BT47" s="2431"/>
      <c r="BU47" s="2432"/>
      <c r="CQ47" s="472"/>
      <c r="CR47" s="472"/>
      <c r="CS47" s="472"/>
      <c r="CT47" s="472"/>
      <c r="CU47" s="472"/>
      <c r="CV47" s="472"/>
      <c r="CW47" s="472"/>
      <c r="CX47" s="472"/>
      <c r="CY47" s="472"/>
      <c r="CZ47" s="472"/>
      <c r="DA47" s="472"/>
      <c r="DB47" s="472"/>
      <c r="DC47" s="472"/>
      <c r="DD47" s="472"/>
      <c r="DE47" s="472"/>
      <c r="DF47" s="472"/>
      <c r="DG47" s="472"/>
      <c r="DH47" s="472"/>
      <c r="DI47" s="472"/>
      <c r="DJ47" s="472"/>
      <c r="DK47" s="472"/>
      <c r="DL47" s="472"/>
      <c r="DM47" s="472"/>
      <c r="DN47" s="472"/>
      <c r="DO47" s="472"/>
      <c r="DP47" s="472"/>
      <c r="DQ47" s="472"/>
      <c r="DR47" s="472"/>
      <c r="DS47" s="472"/>
      <c r="DT47" s="472"/>
      <c r="DU47" s="472"/>
      <c r="DV47" s="472"/>
      <c r="DW47" s="472"/>
      <c r="DX47" s="472"/>
      <c r="DY47" s="472"/>
      <c r="DZ47" s="472"/>
      <c r="EA47" s="472"/>
      <c r="EB47" s="472"/>
      <c r="EC47" s="472"/>
      <c r="ED47" s="472"/>
      <c r="EE47" s="472"/>
      <c r="EF47" s="472"/>
      <c r="EG47" s="472"/>
      <c r="EH47" s="472"/>
      <c r="EI47" s="472"/>
      <c r="EJ47" s="472"/>
      <c r="EK47" s="472"/>
      <c r="EL47" s="472"/>
      <c r="EM47" s="472"/>
      <c r="EN47" s="472"/>
      <c r="EO47" s="472"/>
      <c r="EP47" s="472"/>
      <c r="EQ47" s="472"/>
      <c r="ER47" s="472"/>
      <c r="ES47" s="472"/>
      <c r="ET47" s="472"/>
    </row>
    <row r="48" spans="3:150" s="183" customFormat="1" ht="9" customHeight="1">
      <c r="C48" s="2430"/>
      <c r="D48" s="2431"/>
      <c r="E48" s="2431"/>
      <c r="F48" s="2431"/>
      <c r="G48" s="2431"/>
      <c r="H48" s="2431"/>
      <c r="I48" s="2431"/>
      <c r="J48" s="2431"/>
      <c r="K48" s="2431"/>
      <c r="L48" s="2431"/>
      <c r="M48" s="2431"/>
      <c r="N48" s="2431"/>
      <c r="O48" s="2431"/>
      <c r="P48" s="2431"/>
      <c r="Q48" s="2431"/>
      <c r="R48" s="2431"/>
      <c r="S48" s="2431"/>
      <c r="T48" s="2431"/>
      <c r="U48" s="2431"/>
      <c r="V48" s="2431"/>
      <c r="W48" s="2431"/>
      <c r="X48" s="2431"/>
      <c r="Y48" s="2431"/>
      <c r="Z48" s="2431"/>
      <c r="AA48" s="2431"/>
      <c r="AB48" s="2431"/>
      <c r="AC48" s="2431"/>
      <c r="AD48" s="2431"/>
      <c r="AE48" s="2431"/>
      <c r="AF48" s="2431"/>
      <c r="AG48" s="2431"/>
      <c r="AH48" s="2431"/>
      <c r="AI48" s="2431"/>
      <c r="AJ48" s="2431"/>
      <c r="AK48" s="2431"/>
      <c r="AL48" s="2431"/>
      <c r="AM48" s="2431"/>
      <c r="AN48" s="2431"/>
      <c r="AO48" s="2431"/>
      <c r="AP48" s="2431"/>
      <c r="AQ48" s="2431"/>
      <c r="AR48" s="2431"/>
      <c r="AS48" s="2431"/>
      <c r="AT48" s="2431"/>
      <c r="AU48" s="2431"/>
      <c r="AV48" s="2431"/>
      <c r="AW48" s="2431"/>
      <c r="AX48" s="2431"/>
      <c r="AY48" s="2431"/>
      <c r="AZ48" s="2431"/>
      <c r="BA48" s="2431"/>
      <c r="BB48" s="2431"/>
      <c r="BC48" s="2431"/>
      <c r="BD48" s="2431"/>
      <c r="BE48" s="2431"/>
      <c r="BF48" s="2431"/>
      <c r="BG48" s="2431"/>
      <c r="BH48" s="2431"/>
      <c r="BI48" s="2431"/>
      <c r="BJ48" s="2431"/>
      <c r="BK48" s="2431"/>
      <c r="BL48" s="2431"/>
      <c r="BM48" s="2431"/>
      <c r="BN48" s="2431"/>
      <c r="BO48" s="2431"/>
      <c r="BP48" s="2431"/>
      <c r="BQ48" s="2431"/>
      <c r="BR48" s="2431"/>
      <c r="BS48" s="2431"/>
      <c r="BT48" s="2431"/>
      <c r="BU48" s="2432"/>
      <c r="CQ48" s="472"/>
      <c r="CR48" s="472"/>
      <c r="CS48" s="472"/>
      <c r="CT48" s="472"/>
      <c r="CU48" s="472"/>
      <c r="CV48" s="472"/>
      <c r="CW48" s="472"/>
      <c r="CX48" s="472"/>
      <c r="CY48" s="472"/>
      <c r="CZ48" s="472"/>
      <c r="DA48" s="472"/>
      <c r="DB48" s="472"/>
      <c r="DC48" s="472"/>
      <c r="DD48" s="472"/>
      <c r="DE48" s="472"/>
      <c r="DF48" s="472"/>
      <c r="DG48" s="472"/>
      <c r="DH48" s="472"/>
      <c r="DI48" s="472"/>
      <c r="DJ48" s="472"/>
      <c r="DK48" s="472"/>
      <c r="DL48" s="472"/>
      <c r="DM48" s="472"/>
      <c r="DN48" s="472"/>
      <c r="DO48" s="472"/>
      <c r="DP48" s="472"/>
      <c r="DQ48" s="472"/>
      <c r="DR48" s="472"/>
      <c r="DS48" s="472"/>
      <c r="DT48" s="472"/>
      <c r="DU48" s="472"/>
      <c r="DV48" s="472"/>
      <c r="DW48" s="472"/>
      <c r="DX48" s="472"/>
      <c r="DY48" s="472"/>
      <c r="DZ48" s="472"/>
      <c r="EA48" s="472"/>
      <c r="EB48" s="472"/>
      <c r="EC48" s="472"/>
      <c r="ED48" s="472"/>
      <c r="EE48" s="472"/>
      <c r="EF48" s="472"/>
      <c r="EG48" s="472"/>
      <c r="EH48" s="472"/>
      <c r="EI48" s="472"/>
      <c r="EJ48" s="472"/>
      <c r="EK48" s="472"/>
      <c r="EL48" s="472"/>
      <c r="EM48" s="472"/>
      <c r="EN48" s="472"/>
      <c r="EO48" s="472"/>
      <c r="EP48" s="472"/>
      <c r="EQ48" s="472"/>
      <c r="ER48" s="472"/>
      <c r="ES48" s="472"/>
      <c r="ET48" s="472"/>
    </row>
    <row r="49" spans="3:150" s="183" customFormat="1" ht="9" customHeight="1">
      <c r="C49" s="2430"/>
      <c r="D49" s="2431"/>
      <c r="E49" s="2431"/>
      <c r="F49" s="2431"/>
      <c r="G49" s="2431"/>
      <c r="H49" s="2431"/>
      <c r="I49" s="2431"/>
      <c r="J49" s="2431"/>
      <c r="K49" s="2431"/>
      <c r="L49" s="2431"/>
      <c r="M49" s="2431"/>
      <c r="N49" s="2431"/>
      <c r="O49" s="2431"/>
      <c r="P49" s="2431"/>
      <c r="Q49" s="2431"/>
      <c r="R49" s="2431"/>
      <c r="S49" s="2431"/>
      <c r="T49" s="2431"/>
      <c r="U49" s="2431"/>
      <c r="V49" s="2431"/>
      <c r="W49" s="2431"/>
      <c r="X49" s="2431"/>
      <c r="Y49" s="2431"/>
      <c r="Z49" s="2431"/>
      <c r="AA49" s="2431"/>
      <c r="AB49" s="2431"/>
      <c r="AC49" s="2431"/>
      <c r="AD49" s="2431"/>
      <c r="AE49" s="2431"/>
      <c r="AF49" s="2431"/>
      <c r="AG49" s="2431"/>
      <c r="AH49" s="2431"/>
      <c r="AI49" s="2431"/>
      <c r="AJ49" s="2431"/>
      <c r="AK49" s="2431"/>
      <c r="AL49" s="2431"/>
      <c r="AM49" s="2431"/>
      <c r="AN49" s="2431"/>
      <c r="AO49" s="2431"/>
      <c r="AP49" s="2431"/>
      <c r="AQ49" s="2431"/>
      <c r="AR49" s="2431"/>
      <c r="AS49" s="2431"/>
      <c r="AT49" s="2431"/>
      <c r="AU49" s="2431"/>
      <c r="AV49" s="2431"/>
      <c r="AW49" s="2431"/>
      <c r="AX49" s="2431"/>
      <c r="AY49" s="2431"/>
      <c r="AZ49" s="2431"/>
      <c r="BA49" s="2431"/>
      <c r="BB49" s="2431"/>
      <c r="BC49" s="2431"/>
      <c r="BD49" s="2431"/>
      <c r="BE49" s="2431"/>
      <c r="BF49" s="2431"/>
      <c r="BG49" s="2431"/>
      <c r="BH49" s="2431"/>
      <c r="BI49" s="2431"/>
      <c r="BJ49" s="2431"/>
      <c r="BK49" s="2431"/>
      <c r="BL49" s="2431"/>
      <c r="BM49" s="2431"/>
      <c r="BN49" s="2431"/>
      <c r="BO49" s="2431"/>
      <c r="BP49" s="2431"/>
      <c r="BQ49" s="2431"/>
      <c r="BR49" s="2431"/>
      <c r="BS49" s="2431"/>
      <c r="BT49" s="2431"/>
      <c r="BU49" s="2432"/>
      <c r="CQ49" s="472"/>
      <c r="CR49" s="472"/>
      <c r="CS49" s="472"/>
      <c r="CT49" s="472"/>
      <c r="CU49" s="472"/>
      <c r="CV49" s="472"/>
      <c r="CW49" s="472"/>
      <c r="CX49" s="472"/>
      <c r="CY49" s="472"/>
      <c r="CZ49" s="472"/>
      <c r="DA49" s="472"/>
      <c r="DB49" s="472"/>
      <c r="DC49" s="472"/>
      <c r="DD49" s="472"/>
      <c r="DE49" s="472"/>
      <c r="DF49" s="472"/>
      <c r="DG49" s="472"/>
      <c r="DH49" s="472"/>
      <c r="DI49" s="472"/>
      <c r="DJ49" s="472"/>
      <c r="DK49" s="472"/>
      <c r="DL49" s="472"/>
      <c r="DM49" s="472"/>
      <c r="DN49" s="472"/>
      <c r="DO49" s="472"/>
      <c r="DP49" s="472"/>
      <c r="DQ49" s="472"/>
      <c r="DR49" s="472"/>
      <c r="DS49" s="472"/>
      <c r="DT49" s="472"/>
      <c r="DU49" s="472"/>
      <c r="DV49" s="472"/>
      <c r="DW49" s="472"/>
      <c r="DX49" s="472"/>
      <c r="DY49" s="472"/>
      <c r="DZ49" s="472"/>
      <c r="EA49" s="472"/>
      <c r="EB49" s="472"/>
      <c r="EC49" s="472"/>
      <c r="ED49" s="472"/>
      <c r="EE49" s="472"/>
      <c r="EF49" s="472"/>
      <c r="EG49" s="472"/>
      <c r="EH49" s="472"/>
      <c r="EI49" s="472"/>
      <c r="EJ49" s="472"/>
      <c r="EK49" s="472"/>
      <c r="EL49" s="472"/>
      <c r="EM49" s="472"/>
      <c r="EN49" s="472"/>
      <c r="EO49" s="472"/>
      <c r="EP49" s="472"/>
      <c r="EQ49" s="472"/>
      <c r="ER49" s="472"/>
      <c r="ES49" s="472"/>
      <c r="ET49" s="472"/>
    </row>
    <row r="50" spans="3:150" s="183" customFormat="1" ht="9" customHeight="1">
      <c r="C50" s="2430"/>
      <c r="D50" s="2431"/>
      <c r="E50" s="2431"/>
      <c r="F50" s="2431"/>
      <c r="G50" s="2431"/>
      <c r="H50" s="2431"/>
      <c r="I50" s="2431"/>
      <c r="J50" s="2431"/>
      <c r="K50" s="2431"/>
      <c r="L50" s="2431"/>
      <c r="M50" s="2431"/>
      <c r="N50" s="2431"/>
      <c r="O50" s="2431"/>
      <c r="P50" s="2431"/>
      <c r="Q50" s="2431"/>
      <c r="R50" s="2431"/>
      <c r="S50" s="2431"/>
      <c r="T50" s="2431"/>
      <c r="U50" s="2431"/>
      <c r="V50" s="2431"/>
      <c r="W50" s="2431"/>
      <c r="X50" s="2431"/>
      <c r="Y50" s="2431"/>
      <c r="Z50" s="2431"/>
      <c r="AA50" s="2431"/>
      <c r="AB50" s="2431"/>
      <c r="AC50" s="2431"/>
      <c r="AD50" s="2431"/>
      <c r="AE50" s="2431"/>
      <c r="AF50" s="2431"/>
      <c r="AG50" s="2431"/>
      <c r="AH50" s="2431"/>
      <c r="AI50" s="2431"/>
      <c r="AJ50" s="2431"/>
      <c r="AK50" s="2431"/>
      <c r="AL50" s="2431"/>
      <c r="AM50" s="2431"/>
      <c r="AN50" s="2431"/>
      <c r="AO50" s="2431"/>
      <c r="AP50" s="2431"/>
      <c r="AQ50" s="2431"/>
      <c r="AR50" s="2431"/>
      <c r="AS50" s="2431"/>
      <c r="AT50" s="2431"/>
      <c r="AU50" s="2431"/>
      <c r="AV50" s="2431"/>
      <c r="AW50" s="2431"/>
      <c r="AX50" s="2431"/>
      <c r="AY50" s="2431"/>
      <c r="AZ50" s="2431"/>
      <c r="BA50" s="2431"/>
      <c r="BB50" s="2431"/>
      <c r="BC50" s="2431"/>
      <c r="BD50" s="2431"/>
      <c r="BE50" s="2431"/>
      <c r="BF50" s="2431"/>
      <c r="BG50" s="2431"/>
      <c r="BH50" s="2431"/>
      <c r="BI50" s="2431"/>
      <c r="BJ50" s="2431"/>
      <c r="BK50" s="2431"/>
      <c r="BL50" s="2431"/>
      <c r="BM50" s="2431"/>
      <c r="BN50" s="2431"/>
      <c r="BO50" s="2431"/>
      <c r="BP50" s="2431"/>
      <c r="BQ50" s="2431"/>
      <c r="BR50" s="2431"/>
      <c r="BS50" s="2431"/>
      <c r="BT50" s="2431"/>
      <c r="BU50" s="2432"/>
      <c r="CQ50" s="472"/>
      <c r="CR50" s="472"/>
      <c r="CS50" s="472"/>
      <c r="CT50" s="472"/>
      <c r="CU50" s="472"/>
      <c r="CV50" s="472"/>
      <c r="CW50" s="472"/>
      <c r="CX50" s="472"/>
      <c r="CY50" s="472"/>
      <c r="CZ50" s="472"/>
      <c r="DA50" s="472"/>
      <c r="DB50" s="472"/>
      <c r="DC50" s="472"/>
      <c r="DD50" s="472"/>
      <c r="DE50" s="472"/>
      <c r="DF50" s="472"/>
      <c r="DG50" s="472"/>
      <c r="DH50" s="472"/>
      <c r="DI50" s="472"/>
      <c r="DJ50" s="472"/>
      <c r="DK50" s="472"/>
      <c r="DL50" s="472"/>
      <c r="DM50" s="472"/>
      <c r="DN50" s="472"/>
      <c r="DO50" s="472"/>
      <c r="DP50" s="472"/>
      <c r="DQ50" s="472"/>
      <c r="DR50" s="472"/>
      <c r="DS50" s="472"/>
      <c r="DT50" s="472"/>
      <c r="DU50" s="472"/>
      <c r="DV50" s="472"/>
      <c r="DW50" s="472"/>
      <c r="DX50" s="472"/>
      <c r="DY50" s="472"/>
      <c r="DZ50" s="472"/>
      <c r="EA50" s="472"/>
      <c r="EB50" s="472"/>
      <c r="EC50" s="472"/>
      <c r="ED50" s="472"/>
      <c r="EE50" s="472"/>
      <c r="EF50" s="472"/>
      <c r="EG50" s="472"/>
      <c r="EH50" s="472"/>
      <c r="EI50" s="472"/>
      <c r="EJ50" s="472"/>
      <c r="EK50" s="472"/>
      <c r="EL50" s="472"/>
      <c r="EM50" s="472"/>
      <c r="EN50" s="472"/>
      <c r="EO50" s="472"/>
      <c r="EP50" s="472"/>
      <c r="EQ50" s="472"/>
      <c r="ER50" s="472"/>
      <c r="ES50" s="472"/>
      <c r="ET50" s="472"/>
    </row>
    <row r="51" spans="3:150" s="183" customFormat="1" ht="9" customHeight="1">
      <c r="C51" s="2430"/>
      <c r="D51" s="2431"/>
      <c r="E51" s="2431"/>
      <c r="F51" s="2431"/>
      <c r="G51" s="2431"/>
      <c r="H51" s="2431"/>
      <c r="I51" s="2431"/>
      <c r="J51" s="2431"/>
      <c r="K51" s="2431"/>
      <c r="L51" s="2431"/>
      <c r="M51" s="2431"/>
      <c r="N51" s="2431"/>
      <c r="O51" s="2431"/>
      <c r="P51" s="2431"/>
      <c r="Q51" s="2431"/>
      <c r="R51" s="2431"/>
      <c r="S51" s="2431"/>
      <c r="T51" s="2431"/>
      <c r="U51" s="2431"/>
      <c r="V51" s="2431"/>
      <c r="W51" s="2431"/>
      <c r="X51" s="2431"/>
      <c r="Y51" s="2431"/>
      <c r="Z51" s="2431"/>
      <c r="AA51" s="2431"/>
      <c r="AB51" s="2431"/>
      <c r="AC51" s="2431"/>
      <c r="AD51" s="2431"/>
      <c r="AE51" s="2431"/>
      <c r="AF51" s="2431"/>
      <c r="AG51" s="2431"/>
      <c r="AH51" s="2431"/>
      <c r="AI51" s="2431"/>
      <c r="AJ51" s="2431"/>
      <c r="AK51" s="2431"/>
      <c r="AL51" s="2431"/>
      <c r="AM51" s="2431"/>
      <c r="AN51" s="2431"/>
      <c r="AO51" s="2431"/>
      <c r="AP51" s="2431"/>
      <c r="AQ51" s="2431"/>
      <c r="AR51" s="2431"/>
      <c r="AS51" s="2431"/>
      <c r="AT51" s="2431"/>
      <c r="AU51" s="2431"/>
      <c r="AV51" s="2431"/>
      <c r="AW51" s="2431"/>
      <c r="AX51" s="2431"/>
      <c r="AY51" s="2431"/>
      <c r="AZ51" s="2431"/>
      <c r="BA51" s="2431"/>
      <c r="BB51" s="2431"/>
      <c r="BC51" s="2431"/>
      <c r="BD51" s="2431"/>
      <c r="BE51" s="2431"/>
      <c r="BF51" s="2431"/>
      <c r="BG51" s="2431"/>
      <c r="BH51" s="2431"/>
      <c r="BI51" s="2431"/>
      <c r="BJ51" s="2431"/>
      <c r="BK51" s="2431"/>
      <c r="BL51" s="2431"/>
      <c r="BM51" s="2431"/>
      <c r="BN51" s="2431"/>
      <c r="BO51" s="2431"/>
      <c r="BP51" s="2431"/>
      <c r="BQ51" s="2431"/>
      <c r="BR51" s="2431"/>
      <c r="BS51" s="2431"/>
      <c r="BT51" s="2431"/>
      <c r="BU51" s="2432"/>
      <c r="CQ51" s="472"/>
      <c r="CR51" s="472"/>
      <c r="CS51" s="472"/>
      <c r="CT51" s="472"/>
      <c r="CU51" s="472"/>
      <c r="CV51" s="472"/>
      <c r="CW51" s="472"/>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c r="ER51" s="472"/>
      <c r="ES51" s="472"/>
      <c r="ET51" s="472"/>
    </row>
    <row r="52" spans="3:150" s="183" customFormat="1" ht="9" customHeight="1">
      <c r="C52" s="2430"/>
      <c r="D52" s="2431"/>
      <c r="E52" s="2431"/>
      <c r="F52" s="2431"/>
      <c r="G52" s="2431"/>
      <c r="H52" s="2431"/>
      <c r="I52" s="2431"/>
      <c r="J52" s="2431"/>
      <c r="K52" s="2431"/>
      <c r="L52" s="2431"/>
      <c r="M52" s="2431"/>
      <c r="N52" s="2431"/>
      <c r="O52" s="2431"/>
      <c r="P52" s="2431"/>
      <c r="Q52" s="2431"/>
      <c r="R52" s="2431"/>
      <c r="S52" s="2431"/>
      <c r="T52" s="2431"/>
      <c r="U52" s="2431"/>
      <c r="V52" s="2431"/>
      <c r="W52" s="2431"/>
      <c r="X52" s="2431"/>
      <c r="Y52" s="2431"/>
      <c r="Z52" s="2431"/>
      <c r="AA52" s="2431"/>
      <c r="AB52" s="2431"/>
      <c r="AC52" s="2431"/>
      <c r="AD52" s="2431"/>
      <c r="AE52" s="2431"/>
      <c r="AF52" s="2431"/>
      <c r="AG52" s="2431"/>
      <c r="AH52" s="2431"/>
      <c r="AI52" s="2431"/>
      <c r="AJ52" s="2431"/>
      <c r="AK52" s="2431"/>
      <c r="AL52" s="2431"/>
      <c r="AM52" s="2431"/>
      <c r="AN52" s="2431"/>
      <c r="AO52" s="2431"/>
      <c r="AP52" s="2431"/>
      <c r="AQ52" s="2431"/>
      <c r="AR52" s="2431"/>
      <c r="AS52" s="2431"/>
      <c r="AT52" s="2431"/>
      <c r="AU52" s="2431"/>
      <c r="AV52" s="2431"/>
      <c r="AW52" s="2431"/>
      <c r="AX52" s="2431"/>
      <c r="AY52" s="2431"/>
      <c r="AZ52" s="2431"/>
      <c r="BA52" s="2431"/>
      <c r="BB52" s="2431"/>
      <c r="BC52" s="2431"/>
      <c r="BD52" s="2431"/>
      <c r="BE52" s="2431"/>
      <c r="BF52" s="2431"/>
      <c r="BG52" s="2431"/>
      <c r="BH52" s="2431"/>
      <c r="BI52" s="2431"/>
      <c r="BJ52" s="2431"/>
      <c r="BK52" s="2431"/>
      <c r="BL52" s="2431"/>
      <c r="BM52" s="2431"/>
      <c r="BN52" s="2431"/>
      <c r="BO52" s="2431"/>
      <c r="BP52" s="2431"/>
      <c r="BQ52" s="2431"/>
      <c r="BR52" s="2431"/>
      <c r="BS52" s="2431"/>
      <c r="BT52" s="2431"/>
      <c r="BU52" s="2432"/>
      <c r="CQ52" s="472"/>
      <c r="CR52" s="472"/>
      <c r="CS52" s="472"/>
      <c r="CT52" s="472"/>
      <c r="CU52" s="472"/>
      <c r="CV52" s="472"/>
      <c r="CW52" s="472"/>
      <c r="CX52" s="472"/>
      <c r="CY52" s="472"/>
      <c r="CZ52" s="472"/>
      <c r="DA52" s="472"/>
      <c r="DB52" s="472"/>
      <c r="DC52" s="472"/>
      <c r="DD52" s="472"/>
      <c r="DE52" s="472"/>
      <c r="DF52" s="472"/>
      <c r="DG52" s="472"/>
      <c r="DH52" s="472"/>
      <c r="DI52" s="472"/>
      <c r="DJ52" s="472"/>
      <c r="DK52" s="472"/>
      <c r="DL52" s="472"/>
      <c r="DM52" s="472"/>
      <c r="DN52" s="472"/>
      <c r="DO52" s="472"/>
      <c r="DP52" s="472"/>
      <c r="DQ52" s="472"/>
      <c r="DR52" s="472"/>
      <c r="DS52" s="472"/>
      <c r="DT52" s="472"/>
      <c r="DU52" s="472"/>
      <c r="DV52" s="472"/>
      <c r="DW52" s="472"/>
      <c r="DX52" s="472"/>
      <c r="DY52" s="472"/>
      <c r="DZ52" s="472"/>
      <c r="EA52" s="472"/>
      <c r="EB52" s="472"/>
      <c r="EC52" s="472"/>
      <c r="ED52" s="472"/>
      <c r="EE52" s="472"/>
      <c r="EF52" s="472"/>
      <c r="EG52" s="472"/>
      <c r="EH52" s="472"/>
      <c r="EI52" s="472"/>
      <c r="EJ52" s="472"/>
      <c r="EK52" s="472"/>
      <c r="EL52" s="472"/>
      <c r="EM52" s="472"/>
      <c r="EN52" s="472"/>
      <c r="EO52" s="472"/>
      <c r="EP52" s="472"/>
      <c r="EQ52" s="472"/>
      <c r="ER52" s="472"/>
      <c r="ES52" s="472"/>
      <c r="ET52" s="472"/>
    </row>
    <row r="53" spans="3:150" s="183" customFormat="1" ht="9" customHeight="1">
      <c r="C53" s="2430"/>
      <c r="D53" s="2431"/>
      <c r="E53" s="2431"/>
      <c r="F53" s="2431"/>
      <c r="G53" s="2431"/>
      <c r="H53" s="2431"/>
      <c r="I53" s="2431"/>
      <c r="J53" s="2431"/>
      <c r="K53" s="2431"/>
      <c r="L53" s="2431"/>
      <c r="M53" s="2431"/>
      <c r="N53" s="2431"/>
      <c r="O53" s="2431"/>
      <c r="P53" s="2431"/>
      <c r="Q53" s="2431"/>
      <c r="R53" s="2431"/>
      <c r="S53" s="2431"/>
      <c r="T53" s="2431"/>
      <c r="U53" s="2431"/>
      <c r="V53" s="2431"/>
      <c r="W53" s="2431"/>
      <c r="X53" s="2431"/>
      <c r="Y53" s="2431"/>
      <c r="Z53" s="2431"/>
      <c r="AA53" s="2431"/>
      <c r="AB53" s="2431"/>
      <c r="AC53" s="2431"/>
      <c r="AD53" s="2431"/>
      <c r="AE53" s="2431"/>
      <c r="AF53" s="2431"/>
      <c r="AG53" s="2431"/>
      <c r="AH53" s="2431"/>
      <c r="AI53" s="2431"/>
      <c r="AJ53" s="2431"/>
      <c r="AK53" s="2431"/>
      <c r="AL53" s="2431"/>
      <c r="AM53" s="2431"/>
      <c r="AN53" s="2431"/>
      <c r="AO53" s="2431"/>
      <c r="AP53" s="2431"/>
      <c r="AQ53" s="2431"/>
      <c r="AR53" s="2431"/>
      <c r="AS53" s="2431"/>
      <c r="AT53" s="2431"/>
      <c r="AU53" s="2431"/>
      <c r="AV53" s="2431"/>
      <c r="AW53" s="2431"/>
      <c r="AX53" s="2431"/>
      <c r="AY53" s="2431"/>
      <c r="AZ53" s="2431"/>
      <c r="BA53" s="2431"/>
      <c r="BB53" s="2431"/>
      <c r="BC53" s="2431"/>
      <c r="BD53" s="2431"/>
      <c r="BE53" s="2431"/>
      <c r="BF53" s="2431"/>
      <c r="BG53" s="2431"/>
      <c r="BH53" s="2431"/>
      <c r="BI53" s="2431"/>
      <c r="BJ53" s="2431"/>
      <c r="BK53" s="2431"/>
      <c r="BL53" s="2431"/>
      <c r="BM53" s="2431"/>
      <c r="BN53" s="2431"/>
      <c r="BO53" s="2431"/>
      <c r="BP53" s="2431"/>
      <c r="BQ53" s="2431"/>
      <c r="BR53" s="2431"/>
      <c r="BS53" s="2431"/>
      <c r="BT53" s="2431"/>
      <c r="BU53" s="2432"/>
      <c r="CQ53" s="472"/>
      <c r="CR53" s="472"/>
      <c r="CS53" s="472"/>
      <c r="CT53" s="472"/>
      <c r="CU53" s="472"/>
      <c r="CV53" s="472"/>
      <c r="CW53" s="472"/>
      <c r="CX53" s="472"/>
      <c r="CY53" s="472"/>
      <c r="CZ53" s="472"/>
      <c r="DA53" s="472"/>
      <c r="DB53" s="472"/>
      <c r="DC53" s="472"/>
      <c r="DD53" s="472"/>
      <c r="DE53" s="472"/>
      <c r="DF53" s="472"/>
      <c r="DG53" s="472"/>
      <c r="DH53" s="472"/>
      <c r="DI53" s="472"/>
      <c r="DJ53" s="472"/>
      <c r="DK53" s="472"/>
      <c r="DL53" s="472"/>
      <c r="DM53" s="472"/>
      <c r="DN53" s="472"/>
      <c r="DO53" s="472"/>
      <c r="DP53" s="472"/>
      <c r="DQ53" s="472"/>
      <c r="DR53" s="472"/>
      <c r="DS53" s="472"/>
      <c r="DT53" s="472"/>
      <c r="DU53" s="472"/>
      <c r="DV53" s="472"/>
      <c r="DW53" s="472"/>
      <c r="DX53" s="472"/>
      <c r="DY53" s="472"/>
      <c r="DZ53" s="472"/>
      <c r="EA53" s="472"/>
      <c r="EB53" s="472"/>
      <c r="EC53" s="472"/>
      <c r="ED53" s="472"/>
      <c r="EE53" s="472"/>
      <c r="EF53" s="472"/>
      <c r="EG53" s="472"/>
      <c r="EH53" s="472"/>
      <c r="EI53" s="472"/>
      <c r="EJ53" s="472"/>
      <c r="EK53" s="472"/>
      <c r="EL53" s="472"/>
      <c r="EM53" s="472"/>
      <c r="EN53" s="472"/>
      <c r="EO53" s="472"/>
      <c r="EP53" s="472"/>
      <c r="EQ53" s="472"/>
      <c r="ER53" s="472"/>
      <c r="ES53" s="472"/>
      <c r="ET53" s="472"/>
    </row>
    <row r="54" spans="3:150" s="183" customFormat="1" ht="9" customHeight="1">
      <c r="C54" s="2430"/>
      <c r="D54" s="2431"/>
      <c r="E54" s="2431"/>
      <c r="F54" s="2431"/>
      <c r="G54" s="2431"/>
      <c r="H54" s="2431"/>
      <c r="I54" s="2431"/>
      <c r="J54" s="2431"/>
      <c r="K54" s="2431"/>
      <c r="L54" s="2431"/>
      <c r="M54" s="2431"/>
      <c r="N54" s="2431"/>
      <c r="O54" s="2431"/>
      <c r="P54" s="2431"/>
      <c r="Q54" s="2431"/>
      <c r="R54" s="2431"/>
      <c r="S54" s="2431"/>
      <c r="T54" s="2431"/>
      <c r="U54" s="2431"/>
      <c r="V54" s="2431"/>
      <c r="W54" s="2431"/>
      <c r="X54" s="2431"/>
      <c r="Y54" s="2431"/>
      <c r="Z54" s="2431"/>
      <c r="AA54" s="2431"/>
      <c r="AB54" s="2431"/>
      <c r="AC54" s="2431"/>
      <c r="AD54" s="2431"/>
      <c r="AE54" s="2431"/>
      <c r="AF54" s="2431"/>
      <c r="AG54" s="2431"/>
      <c r="AH54" s="2431"/>
      <c r="AI54" s="2431"/>
      <c r="AJ54" s="2431"/>
      <c r="AK54" s="2431"/>
      <c r="AL54" s="2431"/>
      <c r="AM54" s="2431"/>
      <c r="AN54" s="2431"/>
      <c r="AO54" s="2431"/>
      <c r="AP54" s="2431"/>
      <c r="AQ54" s="2431"/>
      <c r="AR54" s="2431"/>
      <c r="AS54" s="2431"/>
      <c r="AT54" s="2431"/>
      <c r="AU54" s="2431"/>
      <c r="AV54" s="2431"/>
      <c r="AW54" s="2431"/>
      <c r="AX54" s="2431"/>
      <c r="AY54" s="2431"/>
      <c r="AZ54" s="2431"/>
      <c r="BA54" s="2431"/>
      <c r="BB54" s="2431"/>
      <c r="BC54" s="2431"/>
      <c r="BD54" s="2431"/>
      <c r="BE54" s="2431"/>
      <c r="BF54" s="2431"/>
      <c r="BG54" s="2431"/>
      <c r="BH54" s="2431"/>
      <c r="BI54" s="2431"/>
      <c r="BJ54" s="2431"/>
      <c r="BK54" s="2431"/>
      <c r="BL54" s="2431"/>
      <c r="BM54" s="2431"/>
      <c r="BN54" s="2431"/>
      <c r="BO54" s="2431"/>
      <c r="BP54" s="2431"/>
      <c r="BQ54" s="2431"/>
      <c r="BR54" s="2431"/>
      <c r="BS54" s="2431"/>
      <c r="BT54" s="2431"/>
      <c r="BU54" s="2432"/>
      <c r="CQ54" s="472"/>
      <c r="CR54" s="472"/>
      <c r="CT54" s="472"/>
      <c r="CU54" s="472"/>
      <c r="CV54" s="472"/>
      <c r="CW54" s="472"/>
      <c r="CX54" s="472"/>
      <c r="CY54" s="472"/>
      <c r="CZ54" s="472"/>
      <c r="DA54" s="472"/>
      <c r="DB54" s="472"/>
      <c r="DC54" s="472"/>
      <c r="DD54" s="472"/>
      <c r="DE54" s="472"/>
      <c r="DF54" s="472"/>
      <c r="DG54" s="472"/>
      <c r="DH54" s="472"/>
      <c r="DI54" s="472"/>
      <c r="DJ54" s="472"/>
      <c r="DK54" s="472"/>
      <c r="DL54" s="472"/>
      <c r="DM54" s="472"/>
      <c r="DN54" s="472"/>
      <c r="DO54" s="472"/>
      <c r="DP54" s="472"/>
      <c r="DQ54" s="472"/>
      <c r="DR54" s="472"/>
      <c r="DS54" s="472"/>
      <c r="DT54" s="472"/>
      <c r="DU54" s="472"/>
      <c r="DV54" s="472"/>
      <c r="DW54" s="472"/>
      <c r="DX54" s="472"/>
      <c r="DY54" s="472"/>
      <c r="DZ54" s="472"/>
      <c r="EA54" s="472"/>
      <c r="EB54" s="472"/>
      <c r="EC54" s="472"/>
      <c r="ED54" s="472"/>
      <c r="EE54" s="472"/>
      <c r="EF54" s="472"/>
      <c r="EG54" s="472"/>
      <c r="EH54" s="472"/>
      <c r="EI54" s="472"/>
      <c r="EJ54" s="472"/>
      <c r="EK54" s="472"/>
      <c r="EL54" s="472"/>
      <c r="EM54" s="472"/>
      <c r="EN54" s="472"/>
      <c r="EO54" s="472"/>
      <c r="EP54" s="472"/>
      <c r="EQ54" s="472"/>
      <c r="ER54" s="472"/>
      <c r="ES54" s="472"/>
      <c r="ET54" s="472"/>
    </row>
    <row r="55" spans="3:150" s="183" customFormat="1" ht="9" customHeight="1">
      <c r="C55" s="2430"/>
      <c r="D55" s="2431"/>
      <c r="E55" s="2431"/>
      <c r="F55" s="2431"/>
      <c r="G55" s="2431"/>
      <c r="H55" s="2431"/>
      <c r="I55" s="2431"/>
      <c r="J55" s="2431"/>
      <c r="K55" s="2431"/>
      <c r="L55" s="2431"/>
      <c r="M55" s="2431"/>
      <c r="N55" s="2431"/>
      <c r="O55" s="2431"/>
      <c r="P55" s="2431"/>
      <c r="Q55" s="2431"/>
      <c r="R55" s="2431"/>
      <c r="S55" s="2431"/>
      <c r="T55" s="2431"/>
      <c r="U55" s="2431"/>
      <c r="V55" s="2431"/>
      <c r="W55" s="2431"/>
      <c r="X55" s="2431"/>
      <c r="Y55" s="2431"/>
      <c r="Z55" s="2431"/>
      <c r="AA55" s="2431"/>
      <c r="AB55" s="2431"/>
      <c r="AC55" s="2431"/>
      <c r="AD55" s="2431"/>
      <c r="AE55" s="2431"/>
      <c r="AF55" s="2431"/>
      <c r="AG55" s="2431"/>
      <c r="AH55" s="2431"/>
      <c r="AI55" s="2431"/>
      <c r="AJ55" s="2431"/>
      <c r="AK55" s="2431"/>
      <c r="AL55" s="2431"/>
      <c r="AM55" s="2431"/>
      <c r="AN55" s="2431"/>
      <c r="AO55" s="2431"/>
      <c r="AP55" s="2431"/>
      <c r="AQ55" s="2431"/>
      <c r="AR55" s="2431"/>
      <c r="AS55" s="2431"/>
      <c r="AT55" s="2431"/>
      <c r="AU55" s="2431"/>
      <c r="AV55" s="2431"/>
      <c r="AW55" s="2431"/>
      <c r="AX55" s="2431"/>
      <c r="AY55" s="2431"/>
      <c r="AZ55" s="2431"/>
      <c r="BA55" s="2431"/>
      <c r="BB55" s="2431"/>
      <c r="BC55" s="2431"/>
      <c r="BD55" s="2431"/>
      <c r="BE55" s="2431"/>
      <c r="BF55" s="2431"/>
      <c r="BG55" s="2431"/>
      <c r="BH55" s="2431"/>
      <c r="BI55" s="2431"/>
      <c r="BJ55" s="2431"/>
      <c r="BK55" s="2431"/>
      <c r="BL55" s="2431"/>
      <c r="BM55" s="2431"/>
      <c r="BN55" s="2431"/>
      <c r="BO55" s="2431"/>
      <c r="BP55" s="2431"/>
      <c r="BQ55" s="2431"/>
      <c r="BR55" s="2431"/>
      <c r="BS55" s="2431"/>
      <c r="BT55" s="2431"/>
      <c r="BU55" s="2432"/>
      <c r="CQ55" s="472"/>
      <c r="CR55" s="472"/>
      <c r="CT55" s="472"/>
      <c r="CU55" s="472"/>
      <c r="CV55" s="472"/>
      <c r="CW55" s="472"/>
      <c r="CX55" s="472"/>
      <c r="CY55" s="472"/>
      <c r="CZ55" s="472"/>
      <c r="DA55" s="472"/>
      <c r="DB55" s="472"/>
      <c r="DC55" s="472"/>
      <c r="DD55" s="472"/>
      <c r="DE55" s="472"/>
      <c r="DF55" s="472"/>
      <c r="DG55" s="472"/>
      <c r="DH55" s="472"/>
      <c r="DI55" s="472"/>
      <c r="DJ55" s="472"/>
      <c r="DK55" s="472"/>
      <c r="DL55" s="472"/>
      <c r="DM55" s="472"/>
      <c r="DN55" s="472"/>
      <c r="DO55" s="472"/>
      <c r="DP55" s="472"/>
      <c r="DQ55" s="472"/>
      <c r="DR55" s="472"/>
      <c r="DS55" s="472"/>
      <c r="DT55" s="472"/>
      <c r="DU55" s="472"/>
      <c r="DV55" s="472"/>
      <c r="DW55" s="472"/>
      <c r="DX55" s="472"/>
      <c r="DY55" s="472"/>
      <c r="DZ55" s="472"/>
      <c r="EA55" s="472"/>
      <c r="EB55" s="472"/>
      <c r="EC55" s="472"/>
      <c r="ED55" s="472"/>
      <c r="EE55" s="472"/>
      <c r="EF55" s="472"/>
      <c r="EG55" s="472"/>
      <c r="EH55" s="472"/>
      <c r="EI55" s="472"/>
      <c r="EJ55" s="472"/>
      <c r="EK55" s="472"/>
      <c r="EL55" s="472"/>
      <c r="EM55" s="472"/>
      <c r="EN55" s="472"/>
      <c r="EO55" s="472"/>
      <c r="EP55" s="472"/>
      <c r="EQ55" s="472"/>
      <c r="ER55" s="472"/>
      <c r="ES55" s="472"/>
      <c r="ET55" s="472"/>
    </row>
    <row r="56" spans="3:150" s="183" customFormat="1" ht="24" customHeight="1">
      <c r="C56" s="2430"/>
      <c r="D56" s="2431"/>
      <c r="E56" s="2431"/>
      <c r="F56" s="2431"/>
      <c r="G56" s="2431"/>
      <c r="H56" s="2431"/>
      <c r="I56" s="2431"/>
      <c r="J56" s="2431"/>
      <c r="K56" s="2431"/>
      <c r="L56" s="2431"/>
      <c r="M56" s="2431"/>
      <c r="N56" s="2431"/>
      <c r="O56" s="2431"/>
      <c r="P56" s="2431"/>
      <c r="Q56" s="2431"/>
      <c r="R56" s="2431"/>
      <c r="S56" s="2431"/>
      <c r="T56" s="2431"/>
      <c r="U56" s="2431"/>
      <c r="V56" s="2431"/>
      <c r="W56" s="2431"/>
      <c r="X56" s="2431"/>
      <c r="Y56" s="2431"/>
      <c r="Z56" s="2431"/>
      <c r="AA56" s="2431"/>
      <c r="AB56" s="2431"/>
      <c r="AC56" s="2431"/>
      <c r="AD56" s="2431"/>
      <c r="AE56" s="2431"/>
      <c r="AF56" s="2431"/>
      <c r="AG56" s="2431"/>
      <c r="AH56" s="2431"/>
      <c r="AI56" s="2431"/>
      <c r="AJ56" s="2431"/>
      <c r="AK56" s="2431"/>
      <c r="AL56" s="2431"/>
      <c r="AM56" s="2431"/>
      <c r="AN56" s="2431"/>
      <c r="AO56" s="2431"/>
      <c r="AP56" s="2431"/>
      <c r="AQ56" s="2431"/>
      <c r="AR56" s="2431"/>
      <c r="AS56" s="2431"/>
      <c r="AT56" s="2431"/>
      <c r="AU56" s="2431"/>
      <c r="AV56" s="2431"/>
      <c r="AW56" s="2431"/>
      <c r="AX56" s="2431"/>
      <c r="AY56" s="2431"/>
      <c r="AZ56" s="2431"/>
      <c r="BA56" s="2431"/>
      <c r="BB56" s="2431"/>
      <c r="BC56" s="2431"/>
      <c r="BD56" s="2431"/>
      <c r="BE56" s="2431"/>
      <c r="BF56" s="2431"/>
      <c r="BG56" s="2431"/>
      <c r="BH56" s="2431"/>
      <c r="BI56" s="2431"/>
      <c r="BJ56" s="2431"/>
      <c r="BK56" s="2431"/>
      <c r="BL56" s="2431"/>
      <c r="BM56" s="2431"/>
      <c r="BN56" s="2431"/>
      <c r="BO56" s="2431"/>
      <c r="BP56" s="2431"/>
      <c r="BQ56" s="2431"/>
      <c r="BR56" s="2431"/>
      <c r="BS56" s="2431"/>
      <c r="BT56" s="2431"/>
      <c r="BU56" s="2432"/>
      <c r="CQ56" s="472"/>
      <c r="CR56" s="472"/>
      <c r="CT56" s="472"/>
      <c r="CV56" s="472"/>
      <c r="CX56" s="472"/>
      <c r="CY56" s="472"/>
      <c r="CZ56" s="472"/>
      <c r="DA56" s="472"/>
      <c r="DB56" s="472"/>
      <c r="DD56" s="472"/>
      <c r="DE56" s="472"/>
      <c r="DF56" s="472"/>
      <c r="DG56" s="472"/>
      <c r="DH56" s="472"/>
      <c r="DI56" s="472"/>
      <c r="DJ56" s="472"/>
      <c r="DK56" s="472"/>
      <c r="DL56" s="472"/>
      <c r="DM56" s="472"/>
      <c r="DN56" s="472"/>
      <c r="DO56" s="472"/>
      <c r="DP56" s="472"/>
      <c r="DQ56" s="472"/>
      <c r="DR56" s="472"/>
      <c r="DS56" s="472"/>
      <c r="DT56" s="472"/>
      <c r="DU56" s="472"/>
      <c r="DV56" s="472"/>
      <c r="DW56" s="472"/>
      <c r="DX56" s="472"/>
      <c r="DY56" s="472"/>
      <c r="DZ56" s="472"/>
      <c r="EA56" s="472"/>
      <c r="EB56" s="472"/>
      <c r="EC56" s="472"/>
      <c r="ED56" s="472"/>
      <c r="EE56" s="472"/>
      <c r="EF56" s="472"/>
      <c r="EG56" s="472"/>
      <c r="EH56" s="472"/>
      <c r="EI56" s="472"/>
      <c r="EJ56" s="472"/>
      <c r="EK56" s="472"/>
      <c r="EL56" s="472"/>
      <c r="EM56" s="472"/>
      <c r="EN56" s="472"/>
      <c r="EO56" s="472"/>
      <c r="EP56" s="472"/>
      <c r="EQ56" s="472"/>
      <c r="ER56" s="472"/>
      <c r="ES56" s="472"/>
      <c r="ET56" s="472"/>
    </row>
    <row r="57" spans="3:150" s="183" customFormat="1" ht="13.9" customHeight="1">
      <c r="C57" s="2430"/>
      <c r="D57" s="2431"/>
      <c r="E57" s="2431"/>
      <c r="F57" s="2431"/>
      <c r="G57" s="2431"/>
      <c r="H57" s="2431"/>
      <c r="I57" s="2431"/>
      <c r="J57" s="2431"/>
      <c r="K57" s="2431"/>
      <c r="L57" s="2431"/>
      <c r="M57" s="2431"/>
      <c r="N57" s="2431"/>
      <c r="O57" s="2431"/>
      <c r="P57" s="2431"/>
      <c r="Q57" s="2431"/>
      <c r="R57" s="2431"/>
      <c r="S57" s="2431"/>
      <c r="T57" s="2431"/>
      <c r="U57" s="2431"/>
      <c r="V57" s="2431"/>
      <c r="W57" s="2431"/>
      <c r="X57" s="2431"/>
      <c r="Y57" s="2431"/>
      <c r="Z57" s="2431"/>
      <c r="AA57" s="2431"/>
      <c r="AB57" s="2431"/>
      <c r="AC57" s="2431"/>
      <c r="AD57" s="2431"/>
      <c r="AE57" s="2431"/>
      <c r="AF57" s="2431"/>
      <c r="AG57" s="2431"/>
      <c r="AH57" s="2431"/>
      <c r="AI57" s="2431"/>
      <c r="AJ57" s="2431"/>
      <c r="AK57" s="2431"/>
      <c r="AL57" s="2431"/>
      <c r="AM57" s="2431"/>
      <c r="AN57" s="2431"/>
      <c r="AO57" s="2431"/>
      <c r="AP57" s="2431"/>
      <c r="AQ57" s="2431"/>
      <c r="AR57" s="2431"/>
      <c r="AS57" s="2431"/>
      <c r="AT57" s="2431"/>
      <c r="AU57" s="2431"/>
      <c r="AV57" s="2431"/>
      <c r="AW57" s="2431"/>
      <c r="AX57" s="2431"/>
      <c r="AY57" s="2431"/>
      <c r="AZ57" s="2431"/>
      <c r="BA57" s="2431"/>
      <c r="BB57" s="2431"/>
      <c r="BC57" s="2431"/>
      <c r="BD57" s="2431"/>
      <c r="BE57" s="2431"/>
      <c r="BF57" s="2431"/>
      <c r="BG57" s="2431"/>
      <c r="BH57" s="2431"/>
      <c r="BI57" s="2431"/>
      <c r="BJ57" s="2431"/>
      <c r="BK57" s="2431"/>
      <c r="BL57" s="2431"/>
      <c r="BM57" s="2431"/>
      <c r="BN57" s="2431"/>
      <c r="BO57" s="2431"/>
      <c r="BP57" s="2431"/>
      <c r="BQ57" s="2431"/>
      <c r="BR57" s="2431"/>
      <c r="BS57" s="2431"/>
      <c r="BT57" s="2431"/>
      <c r="BU57" s="2432"/>
      <c r="CM57" s="464"/>
      <c r="CN57" s="464"/>
      <c r="CO57" s="464"/>
      <c r="CP57" s="464"/>
      <c r="CQ57" s="472"/>
      <c r="CR57" s="472"/>
      <c r="CT57" s="472"/>
      <c r="CV57" s="472"/>
      <c r="CX57" s="472"/>
      <c r="CY57" s="472"/>
      <c r="CZ57" s="472"/>
      <c r="DA57" s="472"/>
      <c r="DB57" s="472"/>
      <c r="DD57" s="472"/>
      <c r="DE57" s="472"/>
      <c r="DF57" s="472"/>
      <c r="DG57" s="472"/>
      <c r="DH57" s="472"/>
      <c r="DI57" s="472"/>
      <c r="DJ57" s="472"/>
      <c r="DK57" s="472"/>
      <c r="DL57" s="472"/>
      <c r="DM57" s="472"/>
      <c r="DN57" s="472"/>
      <c r="DO57" s="472"/>
      <c r="DP57" s="472"/>
      <c r="DQ57" s="472"/>
      <c r="DR57" s="472"/>
      <c r="DS57" s="472"/>
      <c r="DT57" s="472"/>
      <c r="DU57" s="472"/>
      <c r="DV57" s="472"/>
      <c r="DW57" s="472"/>
      <c r="DX57" s="472"/>
      <c r="DY57" s="472"/>
      <c r="DZ57" s="472"/>
      <c r="EA57" s="472"/>
      <c r="EB57" s="472"/>
      <c r="EC57" s="472"/>
      <c r="ED57" s="472"/>
      <c r="EE57" s="472"/>
      <c r="EF57" s="472"/>
      <c r="EG57" s="472"/>
      <c r="EH57" s="472"/>
      <c r="EI57" s="472"/>
      <c r="EJ57" s="472"/>
      <c r="EK57" s="472"/>
      <c r="EL57" s="472"/>
      <c r="EM57" s="472"/>
      <c r="EN57" s="472"/>
      <c r="EO57" s="472"/>
      <c r="EP57" s="472"/>
      <c r="EQ57" s="472"/>
      <c r="ER57" s="472"/>
      <c r="ES57" s="472"/>
      <c r="ET57" s="472"/>
    </row>
    <row r="58" spans="3:150" s="183" customFormat="1" ht="13.9" customHeight="1">
      <c r="C58" s="2430"/>
      <c r="D58" s="2431"/>
      <c r="E58" s="2431"/>
      <c r="F58" s="2431"/>
      <c r="G58" s="2431"/>
      <c r="H58" s="2431"/>
      <c r="I58" s="2431"/>
      <c r="J58" s="2431"/>
      <c r="K58" s="2431"/>
      <c r="L58" s="2431"/>
      <c r="M58" s="2431"/>
      <c r="N58" s="2431"/>
      <c r="O58" s="2431"/>
      <c r="P58" s="2431"/>
      <c r="Q58" s="2431"/>
      <c r="R58" s="2431"/>
      <c r="S58" s="2431"/>
      <c r="T58" s="2431"/>
      <c r="U58" s="2431"/>
      <c r="V58" s="2431"/>
      <c r="W58" s="2431"/>
      <c r="X58" s="2431"/>
      <c r="Y58" s="2431"/>
      <c r="Z58" s="2431"/>
      <c r="AA58" s="2431"/>
      <c r="AB58" s="2431"/>
      <c r="AC58" s="2431"/>
      <c r="AD58" s="2431"/>
      <c r="AE58" s="2431"/>
      <c r="AF58" s="2431"/>
      <c r="AG58" s="2431"/>
      <c r="AH58" s="2431"/>
      <c r="AI58" s="2431"/>
      <c r="AJ58" s="2431"/>
      <c r="AK58" s="2431"/>
      <c r="AL58" s="2431"/>
      <c r="AM58" s="2431"/>
      <c r="AN58" s="2431"/>
      <c r="AO58" s="2431"/>
      <c r="AP58" s="2431"/>
      <c r="AQ58" s="2431"/>
      <c r="AR58" s="2431"/>
      <c r="AS58" s="2431"/>
      <c r="AT58" s="2431"/>
      <c r="AU58" s="2431"/>
      <c r="AV58" s="2431"/>
      <c r="AW58" s="2431"/>
      <c r="AX58" s="2431"/>
      <c r="AY58" s="2431"/>
      <c r="AZ58" s="2431"/>
      <c r="BA58" s="2431"/>
      <c r="BB58" s="2431"/>
      <c r="BC58" s="2431"/>
      <c r="BD58" s="2431"/>
      <c r="BE58" s="2431"/>
      <c r="BF58" s="2431"/>
      <c r="BG58" s="2431"/>
      <c r="BH58" s="2431"/>
      <c r="BI58" s="2431"/>
      <c r="BJ58" s="2431"/>
      <c r="BK58" s="2431"/>
      <c r="BL58" s="2431"/>
      <c r="BM58" s="2431"/>
      <c r="BN58" s="2431"/>
      <c r="BO58" s="2431"/>
      <c r="BP58" s="2431"/>
      <c r="BQ58" s="2431"/>
      <c r="BR58" s="2431"/>
      <c r="BS58" s="2431"/>
      <c r="BT58" s="2431"/>
      <c r="BU58" s="2432"/>
      <c r="CM58" s="464"/>
      <c r="CN58" s="464"/>
      <c r="CO58" s="464"/>
      <c r="CP58" s="464"/>
      <c r="CQ58" s="472"/>
      <c r="CR58" s="472"/>
      <c r="CS58" s="472"/>
      <c r="CT58" s="472"/>
      <c r="CU58" s="472"/>
      <c r="CV58" s="472"/>
      <c r="CW58" s="472"/>
      <c r="CX58" s="472"/>
      <c r="CY58" s="472"/>
      <c r="CZ58" s="472"/>
      <c r="DA58" s="472"/>
      <c r="DB58" s="472"/>
      <c r="DC58" s="472"/>
      <c r="DD58" s="472"/>
      <c r="DE58" s="472"/>
      <c r="DF58" s="472"/>
      <c r="DG58" s="472"/>
      <c r="DH58" s="472"/>
      <c r="DI58" s="472"/>
      <c r="DJ58" s="472"/>
      <c r="DK58" s="472"/>
      <c r="DL58" s="472"/>
      <c r="DM58" s="472"/>
      <c r="DN58" s="472"/>
      <c r="DO58" s="472"/>
      <c r="DP58" s="472"/>
      <c r="DQ58" s="472"/>
      <c r="DR58" s="472"/>
      <c r="DS58" s="472"/>
      <c r="DT58" s="472"/>
      <c r="DU58" s="472"/>
      <c r="DV58" s="472"/>
      <c r="DW58" s="472"/>
      <c r="DX58" s="472"/>
      <c r="DY58" s="472"/>
      <c r="DZ58" s="472"/>
      <c r="EA58" s="472"/>
      <c r="EB58" s="472"/>
      <c r="EC58" s="472"/>
      <c r="ED58" s="472"/>
      <c r="EE58" s="472"/>
      <c r="EF58" s="472"/>
      <c r="EG58" s="472"/>
      <c r="EH58" s="472"/>
      <c r="EI58" s="472"/>
      <c r="EJ58" s="472"/>
      <c r="EK58" s="472"/>
      <c r="EL58" s="472"/>
      <c r="EM58" s="472"/>
      <c r="EN58" s="472"/>
      <c r="EO58" s="472"/>
      <c r="EP58" s="472"/>
      <c r="EQ58" s="472"/>
      <c r="ER58" s="472"/>
      <c r="ES58" s="472"/>
      <c r="ET58" s="472"/>
    </row>
    <row r="59" spans="3:150" s="183" customFormat="1" ht="13.9" customHeight="1">
      <c r="C59" s="2430"/>
      <c r="D59" s="2431"/>
      <c r="E59" s="2431"/>
      <c r="F59" s="2431"/>
      <c r="G59" s="2431"/>
      <c r="H59" s="2431"/>
      <c r="I59" s="2431"/>
      <c r="J59" s="2431"/>
      <c r="K59" s="2431"/>
      <c r="L59" s="2431"/>
      <c r="M59" s="2431"/>
      <c r="N59" s="2431"/>
      <c r="O59" s="2431"/>
      <c r="P59" s="2431"/>
      <c r="Q59" s="2431"/>
      <c r="R59" s="2431"/>
      <c r="S59" s="2431"/>
      <c r="T59" s="2431"/>
      <c r="U59" s="2431"/>
      <c r="V59" s="2431"/>
      <c r="W59" s="2431"/>
      <c r="X59" s="2431"/>
      <c r="Y59" s="2431"/>
      <c r="Z59" s="2431"/>
      <c r="AA59" s="2431"/>
      <c r="AB59" s="2431"/>
      <c r="AC59" s="2431"/>
      <c r="AD59" s="2431"/>
      <c r="AE59" s="2431"/>
      <c r="AF59" s="2431"/>
      <c r="AG59" s="2431"/>
      <c r="AH59" s="2431"/>
      <c r="AI59" s="2431"/>
      <c r="AJ59" s="2431"/>
      <c r="AK59" s="2431"/>
      <c r="AL59" s="2431"/>
      <c r="AM59" s="2431"/>
      <c r="AN59" s="2431"/>
      <c r="AO59" s="2431"/>
      <c r="AP59" s="2431"/>
      <c r="AQ59" s="2431"/>
      <c r="AR59" s="2431"/>
      <c r="AS59" s="2431"/>
      <c r="AT59" s="2431"/>
      <c r="AU59" s="2431"/>
      <c r="AV59" s="2431"/>
      <c r="AW59" s="2431"/>
      <c r="AX59" s="2431"/>
      <c r="AY59" s="2431"/>
      <c r="AZ59" s="2431"/>
      <c r="BA59" s="2431"/>
      <c r="BB59" s="2431"/>
      <c r="BC59" s="2431"/>
      <c r="BD59" s="2431"/>
      <c r="BE59" s="2431"/>
      <c r="BF59" s="2431"/>
      <c r="BG59" s="2431"/>
      <c r="BH59" s="2431"/>
      <c r="BI59" s="2431"/>
      <c r="BJ59" s="2431"/>
      <c r="BK59" s="2431"/>
      <c r="BL59" s="2431"/>
      <c r="BM59" s="2431"/>
      <c r="BN59" s="2431"/>
      <c r="BO59" s="2431"/>
      <c r="BP59" s="2431"/>
      <c r="BQ59" s="2431"/>
      <c r="BR59" s="2431"/>
      <c r="BS59" s="2431"/>
      <c r="BT59" s="2431"/>
      <c r="BU59" s="2432"/>
      <c r="CQ59" s="472"/>
      <c r="CR59" s="472"/>
      <c r="CS59" s="472"/>
      <c r="CT59" s="472"/>
      <c r="CU59" s="472"/>
      <c r="CV59" s="472"/>
      <c r="CW59" s="472"/>
      <c r="CX59" s="472"/>
      <c r="CY59" s="472"/>
      <c r="CZ59" s="472"/>
      <c r="DA59" s="472"/>
      <c r="DB59" s="472"/>
      <c r="DC59" s="472"/>
      <c r="DD59" s="472"/>
      <c r="DE59" s="472"/>
      <c r="DF59" s="472"/>
      <c r="DG59" s="472"/>
      <c r="DH59" s="472"/>
      <c r="DI59" s="472"/>
      <c r="DJ59" s="472"/>
      <c r="DK59" s="472"/>
      <c r="DL59" s="472"/>
      <c r="DM59" s="472"/>
      <c r="DN59" s="472"/>
      <c r="DO59" s="472"/>
      <c r="DP59" s="472"/>
      <c r="DQ59" s="472"/>
      <c r="DR59" s="472"/>
      <c r="DS59" s="472"/>
      <c r="DT59" s="472"/>
      <c r="DU59" s="472"/>
      <c r="DV59" s="472"/>
      <c r="DW59" s="472"/>
      <c r="DX59" s="472"/>
      <c r="DY59" s="472"/>
      <c r="DZ59" s="472"/>
      <c r="EA59" s="472"/>
      <c r="EB59" s="472"/>
      <c r="EC59" s="472"/>
      <c r="ED59" s="472"/>
      <c r="EE59" s="472"/>
      <c r="EF59" s="472"/>
      <c r="EG59" s="472"/>
      <c r="EH59" s="472"/>
      <c r="EI59" s="472"/>
      <c r="EJ59" s="472"/>
      <c r="EK59" s="472"/>
      <c r="EL59" s="472"/>
      <c r="EM59" s="472"/>
      <c r="EN59" s="472"/>
      <c r="EO59" s="472"/>
      <c r="EP59" s="472"/>
      <c r="EQ59" s="472"/>
      <c r="ER59" s="472"/>
      <c r="ES59" s="472"/>
      <c r="ET59" s="472"/>
    </row>
    <row r="60" spans="3:150" s="183" customFormat="1" ht="13.9" customHeight="1">
      <c r="C60" s="2430"/>
      <c r="D60" s="2431"/>
      <c r="E60" s="2431"/>
      <c r="F60" s="2431"/>
      <c r="G60" s="2431"/>
      <c r="H60" s="2431"/>
      <c r="I60" s="2431"/>
      <c r="J60" s="2431"/>
      <c r="K60" s="2431"/>
      <c r="L60" s="2431"/>
      <c r="M60" s="2431"/>
      <c r="N60" s="2431"/>
      <c r="O60" s="2431"/>
      <c r="P60" s="2431"/>
      <c r="Q60" s="2431"/>
      <c r="R60" s="2431"/>
      <c r="S60" s="2431"/>
      <c r="T60" s="2431"/>
      <c r="U60" s="2431"/>
      <c r="V60" s="2431"/>
      <c r="W60" s="2431"/>
      <c r="X60" s="2431"/>
      <c r="Y60" s="2431"/>
      <c r="Z60" s="2431"/>
      <c r="AA60" s="2431"/>
      <c r="AB60" s="2431"/>
      <c r="AC60" s="2431"/>
      <c r="AD60" s="2431"/>
      <c r="AE60" s="2431"/>
      <c r="AF60" s="2431"/>
      <c r="AG60" s="2431"/>
      <c r="AH60" s="2431"/>
      <c r="AI60" s="2431"/>
      <c r="AJ60" s="2431"/>
      <c r="AK60" s="2431"/>
      <c r="AL60" s="2431"/>
      <c r="AM60" s="2431"/>
      <c r="AN60" s="2431"/>
      <c r="AO60" s="2431"/>
      <c r="AP60" s="2431"/>
      <c r="AQ60" s="2431"/>
      <c r="AR60" s="2431"/>
      <c r="AS60" s="2431"/>
      <c r="AT60" s="2431"/>
      <c r="AU60" s="2431"/>
      <c r="AV60" s="2431"/>
      <c r="AW60" s="2431"/>
      <c r="AX60" s="2431"/>
      <c r="AY60" s="2431"/>
      <c r="AZ60" s="2431"/>
      <c r="BA60" s="2431"/>
      <c r="BB60" s="2431"/>
      <c r="BC60" s="2431"/>
      <c r="BD60" s="2431"/>
      <c r="BE60" s="2431"/>
      <c r="BF60" s="2431"/>
      <c r="BG60" s="2431"/>
      <c r="BH60" s="2431"/>
      <c r="BI60" s="2431"/>
      <c r="BJ60" s="2431"/>
      <c r="BK60" s="2431"/>
      <c r="BL60" s="2431"/>
      <c r="BM60" s="2431"/>
      <c r="BN60" s="2431"/>
      <c r="BO60" s="2431"/>
      <c r="BP60" s="2431"/>
      <c r="BQ60" s="2431"/>
      <c r="BR60" s="2431"/>
      <c r="BS60" s="2431"/>
      <c r="BT60" s="2431"/>
      <c r="BU60" s="2432"/>
      <c r="CQ60" s="472"/>
      <c r="CR60" s="472"/>
      <c r="CS60" s="472"/>
      <c r="CT60" s="472"/>
      <c r="CU60" s="472"/>
      <c r="CV60" s="472"/>
      <c r="CW60" s="472"/>
      <c r="CX60" s="472"/>
      <c r="CY60" s="472"/>
      <c r="CZ60" s="472"/>
      <c r="DA60" s="472"/>
      <c r="DB60" s="472"/>
      <c r="DC60" s="472"/>
      <c r="DD60" s="472"/>
      <c r="DE60" s="472"/>
      <c r="DF60" s="472"/>
      <c r="DG60" s="472"/>
      <c r="DH60" s="472"/>
      <c r="DI60" s="472"/>
      <c r="DJ60" s="472"/>
      <c r="DK60" s="472"/>
      <c r="DL60" s="472"/>
      <c r="DM60" s="472"/>
      <c r="DN60" s="472"/>
      <c r="DO60" s="472"/>
      <c r="DP60" s="472"/>
      <c r="DQ60" s="472"/>
      <c r="DR60" s="472"/>
      <c r="DS60" s="472"/>
      <c r="DT60" s="472"/>
      <c r="DU60" s="472"/>
      <c r="DV60" s="472"/>
      <c r="DW60" s="472"/>
      <c r="DX60" s="472"/>
      <c r="DY60" s="472"/>
      <c r="DZ60" s="472"/>
      <c r="EA60" s="472"/>
      <c r="EB60" s="472"/>
      <c r="EC60" s="472"/>
      <c r="ED60" s="472"/>
      <c r="EE60" s="472"/>
      <c r="EF60" s="472"/>
      <c r="EG60" s="472"/>
      <c r="EH60" s="472"/>
      <c r="EI60" s="472"/>
      <c r="EJ60" s="472"/>
      <c r="EK60" s="472"/>
      <c r="EL60" s="472"/>
      <c r="EM60" s="472"/>
      <c r="EN60" s="472"/>
      <c r="EO60" s="472"/>
      <c r="EP60" s="472"/>
      <c r="EQ60" s="472"/>
      <c r="ER60" s="472"/>
      <c r="ES60" s="472"/>
      <c r="ET60" s="472"/>
    </row>
    <row r="61" spans="3:150" s="183" customFormat="1" ht="13.9" customHeight="1">
      <c r="C61" s="2430"/>
      <c r="D61" s="2431"/>
      <c r="E61" s="2431"/>
      <c r="F61" s="2431"/>
      <c r="G61" s="2431"/>
      <c r="H61" s="2431"/>
      <c r="I61" s="2431"/>
      <c r="J61" s="2431"/>
      <c r="K61" s="2431"/>
      <c r="L61" s="2431"/>
      <c r="M61" s="2431"/>
      <c r="N61" s="2431"/>
      <c r="O61" s="2431"/>
      <c r="P61" s="2431"/>
      <c r="Q61" s="2431"/>
      <c r="R61" s="2431"/>
      <c r="S61" s="2431"/>
      <c r="T61" s="2431"/>
      <c r="U61" s="2431"/>
      <c r="V61" s="2431"/>
      <c r="W61" s="2431"/>
      <c r="X61" s="2431"/>
      <c r="Y61" s="2431"/>
      <c r="Z61" s="2431"/>
      <c r="AA61" s="2431"/>
      <c r="AB61" s="2431"/>
      <c r="AC61" s="2431"/>
      <c r="AD61" s="2431"/>
      <c r="AE61" s="2431"/>
      <c r="AF61" s="2431"/>
      <c r="AG61" s="2431"/>
      <c r="AH61" s="2431"/>
      <c r="AI61" s="2431"/>
      <c r="AJ61" s="2431"/>
      <c r="AK61" s="2431"/>
      <c r="AL61" s="2431"/>
      <c r="AM61" s="2431"/>
      <c r="AN61" s="2431"/>
      <c r="AO61" s="2431"/>
      <c r="AP61" s="2431"/>
      <c r="AQ61" s="2431"/>
      <c r="AR61" s="2431"/>
      <c r="AS61" s="2431"/>
      <c r="AT61" s="2431"/>
      <c r="AU61" s="2431"/>
      <c r="AV61" s="2431"/>
      <c r="AW61" s="2431"/>
      <c r="AX61" s="2431"/>
      <c r="AY61" s="2431"/>
      <c r="AZ61" s="2431"/>
      <c r="BA61" s="2431"/>
      <c r="BB61" s="2431"/>
      <c r="BC61" s="2431"/>
      <c r="BD61" s="2431"/>
      <c r="BE61" s="2431"/>
      <c r="BF61" s="2431"/>
      <c r="BG61" s="2431"/>
      <c r="BH61" s="2431"/>
      <c r="BI61" s="2431"/>
      <c r="BJ61" s="2431"/>
      <c r="BK61" s="2431"/>
      <c r="BL61" s="2431"/>
      <c r="BM61" s="2431"/>
      <c r="BN61" s="2431"/>
      <c r="BO61" s="2431"/>
      <c r="BP61" s="2431"/>
      <c r="BQ61" s="2431"/>
      <c r="BR61" s="2431"/>
      <c r="BS61" s="2431"/>
      <c r="BT61" s="2431"/>
      <c r="BU61" s="2432"/>
      <c r="CQ61" s="472"/>
      <c r="CR61" s="472"/>
      <c r="CS61" s="472"/>
      <c r="CT61" s="472"/>
      <c r="CU61" s="472"/>
      <c r="CV61" s="472"/>
      <c r="CW61" s="472"/>
      <c r="CX61" s="472"/>
      <c r="CY61" s="472"/>
      <c r="CZ61" s="472"/>
      <c r="DA61" s="472"/>
      <c r="DB61" s="472"/>
      <c r="DC61" s="472"/>
      <c r="DD61" s="472"/>
      <c r="DE61" s="472"/>
      <c r="DF61" s="472"/>
      <c r="DG61" s="472"/>
      <c r="DH61" s="472"/>
      <c r="DI61" s="472"/>
      <c r="DJ61" s="472"/>
      <c r="DK61" s="472"/>
      <c r="DL61" s="472"/>
      <c r="DM61" s="472"/>
      <c r="DN61" s="472"/>
      <c r="DO61" s="472"/>
      <c r="DP61" s="472"/>
      <c r="DQ61" s="472"/>
      <c r="DR61" s="472"/>
      <c r="DS61" s="472"/>
      <c r="DT61" s="472"/>
      <c r="DU61" s="472"/>
      <c r="DV61" s="472"/>
      <c r="DW61" s="472"/>
      <c r="DX61" s="472"/>
      <c r="DY61" s="472"/>
      <c r="DZ61" s="472"/>
      <c r="EA61" s="472"/>
      <c r="EB61" s="472"/>
      <c r="EC61" s="472"/>
      <c r="ED61" s="472"/>
      <c r="EE61" s="472"/>
      <c r="EF61" s="472"/>
      <c r="EG61" s="472"/>
      <c r="EH61" s="472"/>
      <c r="EI61" s="472"/>
      <c r="EJ61" s="472"/>
      <c r="EK61" s="472"/>
      <c r="EL61" s="472"/>
      <c r="EM61" s="472"/>
      <c r="EN61" s="472"/>
      <c r="EO61" s="472"/>
      <c r="EP61" s="472"/>
      <c r="EQ61" s="472"/>
      <c r="ER61" s="472"/>
      <c r="ES61" s="472"/>
      <c r="ET61" s="472"/>
    </row>
    <row r="62" spans="3:150" s="183" customFormat="1" ht="13.9" customHeight="1">
      <c r="C62" s="2430"/>
      <c r="D62" s="2431"/>
      <c r="E62" s="2431"/>
      <c r="F62" s="2431"/>
      <c r="G62" s="2431"/>
      <c r="H62" s="2431"/>
      <c r="I62" s="2431"/>
      <c r="J62" s="2431"/>
      <c r="K62" s="2431"/>
      <c r="L62" s="2431"/>
      <c r="M62" s="2431"/>
      <c r="N62" s="2431"/>
      <c r="O62" s="2431"/>
      <c r="P62" s="2431"/>
      <c r="Q62" s="2431"/>
      <c r="R62" s="2431"/>
      <c r="S62" s="2431"/>
      <c r="T62" s="2431"/>
      <c r="U62" s="2431"/>
      <c r="V62" s="2431"/>
      <c r="W62" s="2431"/>
      <c r="X62" s="2431"/>
      <c r="Y62" s="2431"/>
      <c r="Z62" s="2431"/>
      <c r="AA62" s="2431"/>
      <c r="AB62" s="2431"/>
      <c r="AC62" s="2431"/>
      <c r="AD62" s="2431"/>
      <c r="AE62" s="2431"/>
      <c r="AF62" s="2431"/>
      <c r="AG62" s="2431"/>
      <c r="AH62" s="2431"/>
      <c r="AI62" s="2431"/>
      <c r="AJ62" s="2431"/>
      <c r="AK62" s="2431"/>
      <c r="AL62" s="2431"/>
      <c r="AM62" s="2431"/>
      <c r="AN62" s="2431"/>
      <c r="AO62" s="2431"/>
      <c r="AP62" s="2431"/>
      <c r="AQ62" s="2431"/>
      <c r="AR62" s="2431"/>
      <c r="AS62" s="2431"/>
      <c r="AT62" s="2431"/>
      <c r="AU62" s="2431"/>
      <c r="AV62" s="2431"/>
      <c r="AW62" s="2431"/>
      <c r="AX62" s="2431"/>
      <c r="AY62" s="2431"/>
      <c r="AZ62" s="2431"/>
      <c r="BA62" s="2431"/>
      <c r="BB62" s="2431"/>
      <c r="BC62" s="2431"/>
      <c r="BD62" s="2431"/>
      <c r="BE62" s="2431"/>
      <c r="BF62" s="2431"/>
      <c r="BG62" s="2431"/>
      <c r="BH62" s="2431"/>
      <c r="BI62" s="2431"/>
      <c r="BJ62" s="2431"/>
      <c r="BK62" s="2431"/>
      <c r="BL62" s="2431"/>
      <c r="BM62" s="2431"/>
      <c r="BN62" s="2431"/>
      <c r="BO62" s="2431"/>
      <c r="BP62" s="2431"/>
      <c r="BQ62" s="2431"/>
      <c r="BR62" s="2431"/>
      <c r="BS62" s="2431"/>
      <c r="BT62" s="2431"/>
      <c r="BU62" s="2432"/>
    </row>
    <row r="63" spans="3:150" s="183" customFormat="1" ht="13.9" customHeight="1">
      <c r="C63" s="2430"/>
      <c r="D63" s="2431"/>
      <c r="E63" s="2431"/>
      <c r="F63" s="2431"/>
      <c r="G63" s="2431"/>
      <c r="H63" s="2431"/>
      <c r="I63" s="2431"/>
      <c r="J63" s="2431"/>
      <c r="K63" s="2431"/>
      <c r="L63" s="2431"/>
      <c r="M63" s="2431"/>
      <c r="N63" s="2431"/>
      <c r="O63" s="2431"/>
      <c r="P63" s="2431"/>
      <c r="Q63" s="2431"/>
      <c r="R63" s="2431"/>
      <c r="S63" s="2431"/>
      <c r="T63" s="2431"/>
      <c r="U63" s="2431"/>
      <c r="V63" s="2431"/>
      <c r="W63" s="2431"/>
      <c r="X63" s="2431"/>
      <c r="Y63" s="2431"/>
      <c r="Z63" s="2431"/>
      <c r="AA63" s="2431"/>
      <c r="AB63" s="2431"/>
      <c r="AC63" s="2431"/>
      <c r="AD63" s="2431"/>
      <c r="AE63" s="2431"/>
      <c r="AF63" s="2431"/>
      <c r="AG63" s="2431"/>
      <c r="AH63" s="2431"/>
      <c r="AI63" s="2431"/>
      <c r="AJ63" s="2431"/>
      <c r="AK63" s="2431"/>
      <c r="AL63" s="2431"/>
      <c r="AM63" s="2431"/>
      <c r="AN63" s="2431"/>
      <c r="AO63" s="2431"/>
      <c r="AP63" s="2431"/>
      <c r="AQ63" s="2431"/>
      <c r="AR63" s="2431"/>
      <c r="AS63" s="2431"/>
      <c r="AT63" s="2431"/>
      <c r="AU63" s="2431"/>
      <c r="AV63" s="2431"/>
      <c r="AW63" s="2431"/>
      <c r="AX63" s="2431"/>
      <c r="AY63" s="2431"/>
      <c r="AZ63" s="2431"/>
      <c r="BA63" s="2431"/>
      <c r="BB63" s="2431"/>
      <c r="BC63" s="2431"/>
      <c r="BD63" s="2431"/>
      <c r="BE63" s="2431"/>
      <c r="BF63" s="2431"/>
      <c r="BG63" s="2431"/>
      <c r="BH63" s="2431"/>
      <c r="BI63" s="2431"/>
      <c r="BJ63" s="2431"/>
      <c r="BK63" s="2431"/>
      <c r="BL63" s="2431"/>
      <c r="BM63" s="2431"/>
      <c r="BN63" s="2431"/>
      <c r="BO63" s="2431"/>
      <c r="BP63" s="2431"/>
      <c r="BQ63" s="2431"/>
      <c r="BR63" s="2431"/>
      <c r="BS63" s="2431"/>
      <c r="BT63" s="2431"/>
      <c r="BU63" s="2432"/>
    </row>
    <row r="64" spans="3:150" s="183" customFormat="1" ht="13.9" customHeight="1">
      <c r="C64" s="2430"/>
      <c r="D64" s="2431"/>
      <c r="E64" s="2431"/>
      <c r="F64" s="2431"/>
      <c r="G64" s="2431"/>
      <c r="H64" s="2431"/>
      <c r="I64" s="2431"/>
      <c r="J64" s="2431"/>
      <c r="K64" s="2431"/>
      <c r="L64" s="2431"/>
      <c r="M64" s="2431"/>
      <c r="N64" s="2431"/>
      <c r="O64" s="2431"/>
      <c r="P64" s="2431"/>
      <c r="Q64" s="2431"/>
      <c r="R64" s="2431"/>
      <c r="S64" s="2431"/>
      <c r="T64" s="2431"/>
      <c r="U64" s="2431"/>
      <c r="V64" s="2431"/>
      <c r="W64" s="2431"/>
      <c r="X64" s="2431"/>
      <c r="Y64" s="2431"/>
      <c r="Z64" s="2431"/>
      <c r="AA64" s="2431"/>
      <c r="AB64" s="2431"/>
      <c r="AC64" s="2431"/>
      <c r="AD64" s="2431"/>
      <c r="AE64" s="2431"/>
      <c r="AF64" s="2431"/>
      <c r="AG64" s="2431"/>
      <c r="AH64" s="2431"/>
      <c r="AI64" s="2431"/>
      <c r="AJ64" s="2431"/>
      <c r="AK64" s="2431"/>
      <c r="AL64" s="2431"/>
      <c r="AM64" s="2431"/>
      <c r="AN64" s="2431"/>
      <c r="AO64" s="2431"/>
      <c r="AP64" s="2431"/>
      <c r="AQ64" s="2431"/>
      <c r="AR64" s="2431"/>
      <c r="AS64" s="2431"/>
      <c r="AT64" s="2431"/>
      <c r="AU64" s="2431"/>
      <c r="AV64" s="2431"/>
      <c r="AW64" s="2431"/>
      <c r="AX64" s="2431"/>
      <c r="AY64" s="2431"/>
      <c r="AZ64" s="2431"/>
      <c r="BA64" s="2431"/>
      <c r="BB64" s="2431"/>
      <c r="BC64" s="2431"/>
      <c r="BD64" s="2431"/>
      <c r="BE64" s="2431"/>
      <c r="BF64" s="2431"/>
      <c r="BG64" s="2431"/>
      <c r="BH64" s="2431"/>
      <c r="BI64" s="2431"/>
      <c r="BJ64" s="2431"/>
      <c r="BK64" s="2431"/>
      <c r="BL64" s="2431"/>
      <c r="BM64" s="2431"/>
      <c r="BN64" s="2431"/>
      <c r="BO64" s="2431"/>
      <c r="BP64" s="2431"/>
      <c r="BQ64" s="2431"/>
      <c r="BR64" s="2431"/>
      <c r="BS64" s="2431"/>
      <c r="BT64" s="2431"/>
      <c r="BU64" s="2432"/>
    </row>
    <row r="65" spans="2:74" s="183" customFormat="1" ht="13.9" customHeight="1">
      <c r="C65" s="2430"/>
      <c r="D65" s="2431"/>
      <c r="E65" s="2431"/>
      <c r="F65" s="2431"/>
      <c r="G65" s="2431"/>
      <c r="H65" s="2431"/>
      <c r="I65" s="2431"/>
      <c r="J65" s="2431"/>
      <c r="K65" s="2431"/>
      <c r="L65" s="2431"/>
      <c r="M65" s="2431"/>
      <c r="N65" s="2431"/>
      <c r="O65" s="2431"/>
      <c r="P65" s="2431"/>
      <c r="Q65" s="2431"/>
      <c r="R65" s="2431"/>
      <c r="S65" s="2431"/>
      <c r="T65" s="2431"/>
      <c r="U65" s="2431"/>
      <c r="V65" s="2431"/>
      <c r="W65" s="2431"/>
      <c r="X65" s="2431"/>
      <c r="Y65" s="2431"/>
      <c r="Z65" s="2431"/>
      <c r="AA65" s="2431"/>
      <c r="AB65" s="2431"/>
      <c r="AC65" s="2431"/>
      <c r="AD65" s="2431"/>
      <c r="AE65" s="2431"/>
      <c r="AF65" s="2431"/>
      <c r="AG65" s="2431"/>
      <c r="AH65" s="2431"/>
      <c r="AI65" s="2431"/>
      <c r="AJ65" s="2431"/>
      <c r="AK65" s="2431"/>
      <c r="AL65" s="2431"/>
      <c r="AM65" s="2431"/>
      <c r="AN65" s="2431"/>
      <c r="AO65" s="2431"/>
      <c r="AP65" s="2431"/>
      <c r="AQ65" s="2431"/>
      <c r="AR65" s="2431"/>
      <c r="AS65" s="2431"/>
      <c r="AT65" s="2431"/>
      <c r="AU65" s="2431"/>
      <c r="AV65" s="2431"/>
      <c r="AW65" s="2431"/>
      <c r="AX65" s="2431"/>
      <c r="AY65" s="2431"/>
      <c r="AZ65" s="2431"/>
      <c r="BA65" s="2431"/>
      <c r="BB65" s="2431"/>
      <c r="BC65" s="2431"/>
      <c r="BD65" s="2431"/>
      <c r="BE65" s="2431"/>
      <c r="BF65" s="2431"/>
      <c r="BG65" s="2431"/>
      <c r="BH65" s="2431"/>
      <c r="BI65" s="2431"/>
      <c r="BJ65" s="2431"/>
      <c r="BK65" s="2431"/>
      <c r="BL65" s="2431"/>
      <c r="BM65" s="2431"/>
      <c r="BN65" s="2431"/>
      <c r="BO65" s="2431"/>
      <c r="BP65" s="2431"/>
      <c r="BQ65" s="2431"/>
      <c r="BR65" s="2431"/>
      <c r="BS65" s="2431"/>
      <c r="BT65" s="2431"/>
      <c r="BU65" s="2432"/>
    </row>
    <row r="66" spans="2:74" s="183" customFormat="1" ht="13.9" customHeight="1">
      <c r="C66" s="2430"/>
      <c r="D66" s="2431"/>
      <c r="E66" s="2431"/>
      <c r="F66" s="2431"/>
      <c r="G66" s="2431"/>
      <c r="H66" s="2431"/>
      <c r="I66" s="2431"/>
      <c r="J66" s="2431"/>
      <c r="K66" s="2431"/>
      <c r="L66" s="2431"/>
      <c r="M66" s="2431"/>
      <c r="N66" s="2431"/>
      <c r="O66" s="2431"/>
      <c r="P66" s="2431"/>
      <c r="Q66" s="2431"/>
      <c r="R66" s="2431"/>
      <c r="S66" s="2431"/>
      <c r="T66" s="2431"/>
      <c r="U66" s="2431"/>
      <c r="V66" s="2431"/>
      <c r="W66" s="2431"/>
      <c r="X66" s="2431"/>
      <c r="Y66" s="2431"/>
      <c r="Z66" s="2431"/>
      <c r="AA66" s="2431"/>
      <c r="AB66" s="2431"/>
      <c r="AC66" s="2431"/>
      <c r="AD66" s="2431"/>
      <c r="AE66" s="2431"/>
      <c r="AF66" s="2431"/>
      <c r="AG66" s="2431"/>
      <c r="AH66" s="2431"/>
      <c r="AI66" s="2431"/>
      <c r="AJ66" s="2431"/>
      <c r="AK66" s="2431"/>
      <c r="AL66" s="2431"/>
      <c r="AM66" s="2431"/>
      <c r="AN66" s="2431"/>
      <c r="AO66" s="2431"/>
      <c r="AP66" s="2431"/>
      <c r="AQ66" s="2431"/>
      <c r="AR66" s="2431"/>
      <c r="AS66" s="2431"/>
      <c r="AT66" s="2431"/>
      <c r="AU66" s="2431"/>
      <c r="AV66" s="2431"/>
      <c r="AW66" s="2431"/>
      <c r="AX66" s="2431"/>
      <c r="AY66" s="2431"/>
      <c r="AZ66" s="2431"/>
      <c r="BA66" s="2431"/>
      <c r="BB66" s="2431"/>
      <c r="BC66" s="2431"/>
      <c r="BD66" s="2431"/>
      <c r="BE66" s="2431"/>
      <c r="BF66" s="2431"/>
      <c r="BG66" s="2431"/>
      <c r="BH66" s="2431"/>
      <c r="BI66" s="2431"/>
      <c r="BJ66" s="2431"/>
      <c r="BK66" s="2431"/>
      <c r="BL66" s="2431"/>
      <c r="BM66" s="2431"/>
      <c r="BN66" s="2431"/>
      <c r="BO66" s="2431"/>
      <c r="BP66" s="2431"/>
      <c r="BQ66" s="2431"/>
      <c r="BR66" s="2431"/>
      <c r="BS66" s="2431"/>
      <c r="BT66" s="2431"/>
      <c r="BU66" s="2432"/>
    </row>
    <row r="67" spans="2:74" s="183" customFormat="1" ht="13.9" customHeight="1">
      <c r="C67" s="2430"/>
      <c r="D67" s="2431"/>
      <c r="E67" s="2431"/>
      <c r="F67" s="2431"/>
      <c r="G67" s="2431"/>
      <c r="H67" s="2431"/>
      <c r="I67" s="2431"/>
      <c r="J67" s="2431"/>
      <c r="K67" s="2431"/>
      <c r="L67" s="2431"/>
      <c r="M67" s="2431"/>
      <c r="N67" s="2431"/>
      <c r="O67" s="2431"/>
      <c r="P67" s="2431"/>
      <c r="Q67" s="2431"/>
      <c r="R67" s="2431"/>
      <c r="S67" s="2431"/>
      <c r="T67" s="2431"/>
      <c r="U67" s="2431"/>
      <c r="V67" s="2431"/>
      <c r="W67" s="2431"/>
      <c r="X67" s="2431"/>
      <c r="Y67" s="2431"/>
      <c r="Z67" s="2431"/>
      <c r="AA67" s="2431"/>
      <c r="AB67" s="2431"/>
      <c r="AC67" s="2431"/>
      <c r="AD67" s="2431"/>
      <c r="AE67" s="2431"/>
      <c r="AF67" s="2431"/>
      <c r="AG67" s="2431"/>
      <c r="AH67" s="2431"/>
      <c r="AI67" s="2431"/>
      <c r="AJ67" s="2431"/>
      <c r="AK67" s="2431"/>
      <c r="AL67" s="2431"/>
      <c r="AM67" s="2431"/>
      <c r="AN67" s="2431"/>
      <c r="AO67" s="2431"/>
      <c r="AP67" s="2431"/>
      <c r="AQ67" s="2431"/>
      <c r="AR67" s="2431"/>
      <c r="AS67" s="2431"/>
      <c r="AT67" s="2431"/>
      <c r="AU67" s="2431"/>
      <c r="AV67" s="2431"/>
      <c r="AW67" s="2431"/>
      <c r="AX67" s="2431"/>
      <c r="AY67" s="2431"/>
      <c r="AZ67" s="2431"/>
      <c r="BA67" s="2431"/>
      <c r="BB67" s="2431"/>
      <c r="BC67" s="2431"/>
      <c r="BD67" s="2431"/>
      <c r="BE67" s="2431"/>
      <c r="BF67" s="2431"/>
      <c r="BG67" s="2431"/>
      <c r="BH67" s="2431"/>
      <c r="BI67" s="2431"/>
      <c r="BJ67" s="2431"/>
      <c r="BK67" s="2431"/>
      <c r="BL67" s="2431"/>
      <c r="BM67" s="2431"/>
      <c r="BN67" s="2431"/>
      <c r="BO67" s="2431"/>
      <c r="BP67" s="2431"/>
      <c r="BQ67" s="2431"/>
      <c r="BR67" s="2431"/>
      <c r="BS67" s="2431"/>
      <c r="BT67" s="2431"/>
      <c r="BU67" s="2432"/>
    </row>
    <row r="68" spans="2:74" s="183" customFormat="1" ht="13.9" customHeight="1">
      <c r="C68" s="2430"/>
      <c r="D68" s="2431"/>
      <c r="E68" s="2431"/>
      <c r="F68" s="2431"/>
      <c r="G68" s="2431"/>
      <c r="H68" s="2431"/>
      <c r="I68" s="2431"/>
      <c r="J68" s="2431"/>
      <c r="K68" s="2431"/>
      <c r="L68" s="2431"/>
      <c r="M68" s="2431"/>
      <c r="N68" s="2431"/>
      <c r="O68" s="2431"/>
      <c r="P68" s="2431"/>
      <c r="Q68" s="2431"/>
      <c r="R68" s="2431"/>
      <c r="S68" s="2431"/>
      <c r="T68" s="2431"/>
      <c r="U68" s="2431"/>
      <c r="V68" s="2431"/>
      <c r="W68" s="2431"/>
      <c r="X68" s="2431"/>
      <c r="Y68" s="2431"/>
      <c r="Z68" s="2431"/>
      <c r="AA68" s="2431"/>
      <c r="AB68" s="2431"/>
      <c r="AC68" s="2431"/>
      <c r="AD68" s="2431"/>
      <c r="AE68" s="2431"/>
      <c r="AF68" s="2431"/>
      <c r="AG68" s="2431"/>
      <c r="AH68" s="2431"/>
      <c r="AI68" s="2431"/>
      <c r="AJ68" s="2431"/>
      <c r="AK68" s="2431"/>
      <c r="AL68" s="2431"/>
      <c r="AM68" s="2431"/>
      <c r="AN68" s="2431"/>
      <c r="AO68" s="2431"/>
      <c r="AP68" s="2431"/>
      <c r="AQ68" s="2431"/>
      <c r="AR68" s="2431"/>
      <c r="AS68" s="2431"/>
      <c r="AT68" s="2431"/>
      <c r="AU68" s="2431"/>
      <c r="AV68" s="2431"/>
      <c r="AW68" s="2431"/>
      <c r="AX68" s="2431"/>
      <c r="AY68" s="2431"/>
      <c r="AZ68" s="2431"/>
      <c r="BA68" s="2431"/>
      <c r="BB68" s="2431"/>
      <c r="BC68" s="2431"/>
      <c r="BD68" s="2431"/>
      <c r="BE68" s="2431"/>
      <c r="BF68" s="2431"/>
      <c r="BG68" s="2431"/>
      <c r="BH68" s="2431"/>
      <c r="BI68" s="2431"/>
      <c r="BJ68" s="2431"/>
      <c r="BK68" s="2431"/>
      <c r="BL68" s="2431"/>
      <c r="BM68" s="2431"/>
      <c r="BN68" s="2431"/>
      <c r="BO68" s="2431"/>
      <c r="BP68" s="2431"/>
      <c r="BQ68" s="2431"/>
      <c r="BR68" s="2431"/>
      <c r="BS68" s="2431"/>
      <c r="BT68" s="2431"/>
      <c r="BU68" s="2432"/>
    </row>
    <row r="69" spans="2:74" s="183" customFormat="1" ht="13.9" customHeight="1">
      <c r="C69" s="2430"/>
      <c r="D69" s="2431"/>
      <c r="E69" s="2431"/>
      <c r="F69" s="2431"/>
      <c r="G69" s="2431"/>
      <c r="H69" s="2431"/>
      <c r="I69" s="2431"/>
      <c r="J69" s="2431"/>
      <c r="K69" s="2431"/>
      <c r="L69" s="2431"/>
      <c r="M69" s="2431"/>
      <c r="N69" s="2431"/>
      <c r="O69" s="2431"/>
      <c r="P69" s="2431"/>
      <c r="Q69" s="2431"/>
      <c r="R69" s="2431"/>
      <c r="S69" s="2431"/>
      <c r="T69" s="2431"/>
      <c r="U69" s="2431"/>
      <c r="V69" s="2431"/>
      <c r="W69" s="2431"/>
      <c r="X69" s="2431"/>
      <c r="Y69" s="2431"/>
      <c r="Z69" s="2431"/>
      <c r="AA69" s="2431"/>
      <c r="AB69" s="2431"/>
      <c r="AC69" s="2431"/>
      <c r="AD69" s="2431"/>
      <c r="AE69" s="2431"/>
      <c r="AF69" s="2431"/>
      <c r="AG69" s="2431"/>
      <c r="AH69" s="2431"/>
      <c r="AI69" s="2431"/>
      <c r="AJ69" s="2431"/>
      <c r="AK69" s="2431"/>
      <c r="AL69" s="2431"/>
      <c r="AM69" s="2431"/>
      <c r="AN69" s="2431"/>
      <c r="AO69" s="2431"/>
      <c r="AP69" s="2431"/>
      <c r="AQ69" s="2431"/>
      <c r="AR69" s="2431"/>
      <c r="AS69" s="2431"/>
      <c r="AT69" s="2431"/>
      <c r="AU69" s="2431"/>
      <c r="AV69" s="2431"/>
      <c r="AW69" s="2431"/>
      <c r="AX69" s="2431"/>
      <c r="AY69" s="2431"/>
      <c r="AZ69" s="2431"/>
      <c r="BA69" s="2431"/>
      <c r="BB69" s="2431"/>
      <c r="BC69" s="2431"/>
      <c r="BD69" s="2431"/>
      <c r="BE69" s="2431"/>
      <c r="BF69" s="2431"/>
      <c r="BG69" s="2431"/>
      <c r="BH69" s="2431"/>
      <c r="BI69" s="2431"/>
      <c r="BJ69" s="2431"/>
      <c r="BK69" s="2431"/>
      <c r="BL69" s="2431"/>
      <c r="BM69" s="2431"/>
      <c r="BN69" s="2431"/>
      <c r="BO69" s="2431"/>
      <c r="BP69" s="2431"/>
      <c r="BQ69" s="2431"/>
      <c r="BR69" s="2431"/>
      <c r="BS69" s="2431"/>
      <c r="BT69" s="2431"/>
      <c r="BU69" s="2432"/>
    </row>
    <row r="70" spans="2:74" s="183" customFormat="1" ht="13.9" customHeight="1">
      <c r="C70" s="2430"/>
      <c r="D70" s="2431"/>
      <c r="E70" s="2431"/>
      <c r="F70" s="2431"/>
      <c r="G70" s="2431"/>
      <c r="H70" s="2431"/>
      <c r="I70" s="2431"/>
      <c r="J70" s="2431"/>
      <c r="K70" s="2431"/>
      <c r="L70" s="2431"/>
      <c r="M70" s="2431"/>
      <c r="N70" s="2431"/>
      <c r="O70" s="2431"/>
      <c r="P70" s="2431"/>
      <c r="Q70" s="2431"/>
      <c r="R70" s="2431"/>
      <c r="S70" s="2431"/>
      <c r="T70" s="2431"/>
      <c r="U70" s="2431"/>
      <c r="V70" s="2431"/>
      <c r="W70" s="2431"/>
      <c r="X70" s="2431"/>
      <c r="Y70" s="2431"/>
      <c r="Z70" s="2431"/>
      <c r="AA70" s="2431"/>
      <c r="AB70" s="2431"/>
      <c r="AC70" s="2431"/>
      <c r="AD70" s="2431"/>
      <c r="AE70" s="2431"/>
      <c r="AF70" s="2431"/>
      <c r="AG70" s="2431"/>
      <c r="AH70" s="2431"/>
      <c r="AI70" s="2431"/>
      <c r="AJ70" s="2431"/>
      <c r="AK70" s="2431"/>
      <c r="AL70" s="2431"/>
      <c r="AM70" s="2431"/>
      <c r="AN70" s="2431"/>
      <c r="AO70" s="2431"/>
      <c r="AP70" s="2431"/>
      <c r="AQ70" s="2431"/>
      <c r="AR70" s="2431"/>
      <c r="AS70" s="2431"/>
      <c r="AT70" s="2431"/>
      <c r="AU70" s="2431"/>
      <c r="AV70" s="2431"/>
      <c r="AW70" s="2431"/>
      <c r="AX70" s="2431"/>
      <c r="AY70" s="2431"/>
      <c r="AZ70" s="2431"/>
      <c r="BA70" s="2431"/>
      <c r="BB70" s="2431"/>
      <c r="BC70" s="2431"/>
      <c r="BD70" s="2431"/>
      <c r="BE70" s="2431"/>
      <c r="BF70" s="2431"/>
      <c r="BG70" s="2431"/>
      <c r="BH70" s="2431"/>
      <c r="BI70" s="2431"/>
      <c r="BJ70" s="2431"/>
      <c r="BK70" s="2431"/>
      <c r="BL70" s="2431"/>
      <c r="BM70" s="2431"/>
      <c r="BN70" s="2431"/>
      <c r="BO70" s="2431"/>
      <c r="BP70" s="2431"/>
      <c r="BQ70" s="2431"/>
      <c r="BR70" s="2431"/>
      <c r="BS70" s="2431"/>
      <c r="BT70" s="2431"/>
      <c r="BU70" s="2432"/>
    </row>
    <row r="71" spans="2:74" s="183" customFormat="1" ht="12" customHeight="1">
      <c r="C71" s="2430"/>
      <c r="D71" s="2431"/>
      <c r="E71" s="2431"/>
      <c r="F71" s="2431"/>
      <c r="G71" s="2431"/>
      <c r="H71" s="2431"/>
      <c r="I71" s="2431"/>
      <c r="J71" s="2431"/>
      <c r="K71" s="2431"/>
      <c r="L71" s="2431"/>
      <c r="M71" s="2431"/>
      <c r="N71" s="2431"/>
      <c r="O71" s="2431"/>
      <c r="P71" s="2431"/>
      <c r="Q71" s="2431"/>
      <c r="R71" s="2431"/>
      <c r="S71" s="2431"/>
      <c r="T71" s="2431"/>
      <c r="U71" s="2431"/>
      <c r="V71" s="2431"/>
      <c r="W71" s="2431"/>
      <c r="X71" s="2431"/>
      <c r="Y71" s="2431"/>
      <c r="Z71" s="2431"/>
      <c r="AA71" s="2431"/>
      <c r="AB71" s="2431"/>
      <c r="AC71" s="2431"/>
      <c r="AD71" s="2431"/>
      <c r="AE71" s="2431"/>
      <c r="AF71" s="2431"/>
      <c r="AG71" s="2431"/>
      <c r="AH71" s="2431"/>
      <c r="AI71" s="2431"/>
      <c r="AJ71" s="2431"/>
      <c r="AK71" s="2431"/>
      <c r="AL71" s="2431"/>
      <c r="AM71" s="2431"/>
      <c r="AN71" s="2431"/>
      <c r="AO71" s="2431"/>
      <c r="AP71" s="2431"/>
      <c r="AQ71" s="2431"/>
      <c r="AR71" s="2431"/>
      <c r="AS71" s="2431"/>
      <c r="AT71" s="2431"/>
      <c r="AU71" s="2431"/>
      <c r="AV71" s="2431"/>
      <c r="AW71" s="2431"/>
      <c r="AX71" s="2431"/>
      <c r="AY71" s="2431"/>
      <c r="AZ71" s="2431"/>
      <c r="BA71" s="2431"/>
      <c r="BB71" s="2431"/>
      <c r="BC71" s="2431"/>
      <c r="BD71" s="2431"/>
      <c r="BE71" s="2431"/>
      <c r="BF71" s="2431"/>
      <c r="BG71" s="2431"/>
      <c r="BH71" s="2431"/>
      <c r="BI71" s="2431"/>
      <c r="BJ71" s="2431"/>
      <c r="BK71" s="2431"/>
      <c r="BL71" s="2431"/>
      <c r="BM71" s="2431"/>
      <c r="BN71" s="2431"/>
      <c r="BO71" s="2431"/>
      <c r="BP71" s="2431"/>
      <c r="BQ71" s="2431"/>
      <c r="BR71" s="2431"/>
      <c r="BS71" s="2431"/>
      <c r="BT71" s="2431"/>
      <c r="BU71" s="2432"/>
    </row>
    <row r="72" spans="2:74" s="183" customFormat="1" ht="9" customHeight="1">
      <c r="C72" s="2433"/>
      <c r="D72" s="2434"/>
      <c r="E72" s="2434"/>
      <c r="F72" s="2434"/>
      <c r="G72" s="2434"/>
      <c r="H72" s="2434"/>
      <c r="I72" s="2434"/>
      <c r="J72" s="2434"/>
      <c r="K72" s="2434"/>
      <c r="L72" s="2434"/>
      <c r="M72" s="2434"/>
      <c r="N72" s="2434"/>
      <c r="O72" s="2434"/>
      <c r="P72" s="2434"/>
      <c r="Q72" s="2434"/>
      <c r="R72" s="2434"/>
      <c r="S72" s="2434"/>
      <c r="T72" s="2434"/>
      <c r="U72" s="2434"/>
      <c r="V72" s="2434"/>
      <c r="W72" s="2434"/>
      <c r="X72" s="2434"/>
      <c r="Y72" s="2434"/>
      <c r="Z72" s="2434"/>
      <c r="AA72" s="2434"/>
      <c r="AB72" s="2434"/>
      <c r="AC72" s="2434"/>
      <c r="AD72" s="2434"/>
      <c r="AE72" s="2434"/>
      <c r="AF72" s="2434"/>
      <c r="AG72" s="2434"/>
      <c r="AH72" s="2434"/>
      <c r="AI72" s="2434"/>
      <c r="AJ72" s="2434"/>
      <c r="AK72" s="2434"/>
      <c r="AL72" s="2434"/>
      <c r="AM72" s="2434"/>
      <c r="AN72" s="2434"/>
      <c r="AO72" s="2434"/>
      <c r="AP72" s="2434"/>
      <c r="AQ72" s="2434"/>
      <c r="AR72" s="2434"/>
      <c r="AS72" s="2434"/>
      <c r="AT72" s="2434"/>
      <c r="AU72" s="2434"/>
      <c r="AV72" s="2434"/>
      <c r="AW72" s="2434"/>
      <c r="AX72" s="2434"/>
      <c r="AY72" s="2434"/>
      <c r="AZ72" s="2434"/>
      <c r="BA72" s="2434"/>
      <c r="BB72" s="2434"/>
      <c r="BC72" s="2434"/>
      <c r="BD72" s="2434"/>
      <c r="BE72" s="2434"/>
      <c r="BF72" s="2434"/>
      <c r="BG72" s="2434"/>
      <c r="BH72" s="2434"/>
      <c r="BI72" s="2434"/>
      <c r="BJ72" s="2434"/>
      <c r="BK72" s="2434"/>
      <c r="BL72" s="2434"/>
      <c r="BM72" s="2434"/>
      <c r="BN72" s="2434"/>
      <c r="BO72" s="2434"/>
      <c r="BP72" s="2434"/>
      <c r="BQ72" s="2434"/>
      <c r="BR72" s="2434"/>
      <c r="BS72" s="2434"/>
      <c r="BT72" s="2434"/>
      <c r="BU72" s="2435"/>
    </row>
    <row r="73" spans="2:74" s="183" customFormat="1" ht="9" customHeight="1">
      <c r="C73" s="379"/>
      <c r="D73" s="2440" t="s">
        <v>381</v>
      </c>
      <c r="E73" s="2440"/>
      <c r="F73" s="2440"/>
      <c r="G73" s="2440"/>
      <c r="H73" s="2440"/>
      <c r="I73" s="2440"/>
      <c r="J73" s="2440"/>
      <c r="K73" s="2440"/>
      <c r="L73" s="2440"/>
      <c r="M73" s="470"/>
      <c r="N73" s="1062"/>
      <c r="O73" s="2442"/>
      <c r="P73" s="2442"/>
      <c r="Q73" s="2442"/>
      <c r="R73" s="2442"/>
      <c r="S73" s="2442"/>
      <c r="T73" s="2442"/>
      <c r="U73" s="2442"/>
      <c r="V73" s="2442"/>
      <c r="W73" s="2442"/>
      <c r="X73" s="2442"/>
      <c r="Y73" s="2442"/>
      <c r="Z73" s="2442"/>
      <c r="AA73" s="2442"/>
      <c r="AB73" s="2442"/>
      <c r="AC73" s="2442"/>
      <c r="AD73" s="2442"/>
      <c r="AE73" s="2442"/>
      <c r="AF73" s="2442"/>
      <c r="AG73" s="2442"/>
      <c r="AH73" s="2442"/>
      <c r="AI73" s="2442"/>
      <c r="AJ73" s="2442"/>
      <c r="AK73" s="2442"/>
      <c r="AL73" s="2442"/>
      <c r="AM73" s="2442"/>
      <c r="AN73" s="2442"/>
      <c r="AO73" s="2443"/>
      <c r="AP73" s="134"/>
      <c r="AQ73" s="2440" t="s">
        <v>382</v>
      </c>
      <c r="AR73" s="2440"/>
      <c r="AS73" s="2440"/>
      <c r="AT73" s="2440"/>
      <c r="AU73" s="2440"/>
      <c r="AV73" s="2440"/>
      <c r="AW73" s="2440"/>
      <c r="AX73" s="470"/>
      <c r="AY73" s="2446"/>
      <c r="AZ73" s="2442"/>
      <c r="BA73" s="2442"/>
      <c r="BB73" s="2442"/>
      <c r="BC73" s="2442"/>
      <c r="BD73" s="2442"/>
      <c r="BE73" s="2442"/>
      <c r="BF73" s="2442"/>
      <c r="BG73" s="2442"/>
      <c r="BH73" s="2442"/>
      <c r="BI73" s="2442"/>
      <c r="BJ73" s="2442"/>
      <c r="BK73" s="2442"/>
      <c r="BL73" s="2442"/>
      <c r="BM73" s="2442"/>
      <c r="BN73" s="2442"/>
      <c r="BO73" s="2442"/>
      <c r="BP73" s="2442"/>
      <c r="BQ73" s="2442"/>
      <c r="BR73" s="2442"/>
      <c r="BS73" s="2442"/>
      <c r="BT73" s="2442"/>
      <c r="BU73" s="2447"/>
    </row>
    <row r="74" spans="2:74" s="183" customFormat="1" ht="9" customHeight="1" thickBot="1">
      <c r="C74" s="136"/>
      <c r="D74" s="2441"/>
      <c r="E74" s="2441"/>
      <c r="F74" s="2441"/>
      <c r="G74" s="2441"/>
      <c r="H74" s="2441"/>
      <c r="I74" s="2441"/>
      <c r="J74" s="2441"/>
      <c r="K74" s="2441"/>
      <c r="L74" s="2441"/>
      <c r="M74" s="471"/>
      <c r="N74" s="1063"/>
      <c r="O74" s="2444"/>
      <c r="P74" s="2444"/>
      <c r="Q74" s="2444"/>
      <c r="R74" s="2444"/>
      <c r="S74" s="2444"/>
      <c r="T74" s="2444"/>
      <c r="U74" s="2444"/>
      <c r="V74" s="2444"/>
      <c r="W74" s="2444"/>
      <c r="X74" s="2444"/>
      <c r="Y74" s="2444"/>
      <c r="Z74" s="2444"/>
      <c r="AA74" s="2444"/>
      <c r="AB74" s="2444"/>
      <c r="AC74" s="2444"/>
      <c r="AD74" s="2444"/>
      <c r="AE74" s="2444"/>
      <c r="AF74" s="2444"/>
      <c r="AG74" s="2444"/>
      <c r="AH74" s="2444"/>
      <c r="AI74" s="2444"/>
      <c r="AJ74" s="2444"/>
      <c r="AK74" s="2444"/>
      <c r="AL74" s="2444"/>
      <c r="AM74" s="2444"/>
      <c r="AN74" s="2444"/>
      <c r="AO74" s="2445"/>
      <c r="AP74" s="395"/>
      <c r="AQ74" s="2441"/>
      <c r="AR74" s="2441"/>
      <c r="AS74" s="2441"/>
      <c r="AT74" s="2441"/>
      <c r="AU74" s="2441"/>
      <c r="AV74" s="2441"/>
      <c r="AW74" s="2441"/>
      <c r="AX74" s="471"/>
      <c r="AY74" s="2448"/>
      <c r="AZ74" s="2444"/>
      <c r="BA74" s="2444"/>
      <c r="BB74" s="2444"/>
      <c r="BC74" s="2444"/>
      <c r="BD74" s="2444"/>
      <c r="BE74" s="2444"/>
      <c r="BF74" s="2444"/>
      <c r="BG74" s="2444"/>
      <c r="BH74" s="2444"/>
      <c r="BI74" s="2444"/>
      <c r="BJ74" s="2444"/>
      <c r="BK74" s="2444"/>
      <c r="BL74" s="2444"/>
      <c r="BM74" s="2444"/>
      <c r="BN74" s="2444"/>
      <c r="BO74" s="2444"/>
      <c r="BP74" s="2444"/>
      <c r="BQ74" s="2444"/>
      <c r="BR74" s="2444"/>
      <c r="BS74" s="2444"/>
      <c r="BT74" s="2444"/>
      <c r="BU74" s="2449"/>
    </row>
    <row r="75" spans="2:74" s="464" customFormat="1" ht="14.1" customHeight="1">
      <c r="C75" s="473"/>
      <c r="D75" s="2426" t="s">
        <v>387</v>
      </c>
      <c r="E75" s="2426"/>
      <c r="F75" s="2426"/>
      <c r="G75" s="2426"/>
      <c r="H75" s="2426"/>
      <c r="I75" s="2426"/>
      <c r="J75" s="2426"/>
      <c r="K75" s="2426"/>
      <c r="L75" s="2426"/>
      <c r="M75" s="2426"/>
      <c r="N75" s="2426"/>
      <c r="O75" s="2426"/>
      <c r="P75" s="2426"/>
      <c r="Q75" s="2426"/>
      <c r="R75" s="2426"/>
      <c r="S75" s="2426"/>
      <c r="T75" s="2426"/>
      <c r="U75" s="2426"/>
      <c r="V75" s="2426"/>
      <c r="W75" s="2426"/>
      <c r="X75" s="2426"/>
      <c r="Y75" s="2426"/>
      <c r="Z75" s="2426"/>
      <c r="AA75" s="2426"/>
      <c r="AB75" s="2426"/>
      <c r="AC75" s="2426"/>
      <c r="AD75" s="2426"/>
      <c r="AE75" s="2426"/>
      <c r="AF75" s="2426"/>
      <c r="AG75" s="2426"/>
      <c r="AH75" s="2426"/>
      <c r="AI75" s="2426"/>
      <c r="AJ75" s="2426"/>
      <c r="AK75" s="2426"/>
      <c r="AL75" s="2426"/>
      <c r="AM75" s="2426"/>
      <c r="AN75" s="2426"/>
      <c r="AO75" s="2426"/>
      <c r="AP75" s="2426"/>
      <c r="AQ75" s="2426"/>
      <c r="AR75" s="2426"/>
      <c r="AS75" s="2426"/>
      <c r="AT75" s="2426"/>
      <c r="AU75" s="2426"/>
      <c r="AV75" s="2426"/>
      <c r="AW75" s="2426"/>
      <c r="AX75" s="2426"/>
      <c r="AY75" s="2426"/>
      <c r="AZ75" s="2426"/>
      <c r="BA75" s="2426"/>
      <c r="BB75" s="2426"/>
      <c r="BC75" s="2426"/>
      <c r="BD75" s="2426"/>
      <c r="BE75" s="2426"/>
      <c r="BF75" s="2426"/>
      <c r="BG75" s="2426"/>
      <c r="BH75" s="2426"/>
      <c r="BI75" s="2426"/>
      <c r="BJ75" s="2426"/>
      <c r="BK75" s="2426"/>
      <c r="BL75" s="2426"/>
      <c r="BM75" s="2426"/>
      <c r="BN75" s="2426"/>
      <c r="BO75" s="2426"/>
      <c r="BP75" s="2426"/>
      <c r="BQ75" s="2426"/>
      <c r="BR75" s="2426"/>
      <c r="BS75" s="2426"/>
      <c r="BT75" s="2426"/>
    </row>
    <row r="76" spans="2:74" s="183" customFormat="1" ht="9" customHeight="1">
      <c r="C76" s="474"/>
      <c r="D76" s="474"/>
      <c r="E76" s="474"/>
    </row>
    <row r="77" spans="2:74" s="183" customFormat="1" ht="9" customHeight="1">
      <c r="B77" s="184"/>
      <c r="C77" s="184"/>
      <c r="D77" s="184"/>
      <c r="E77" s="184"/>
      <c r="F77" s="184"/>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84"/>
      <c r="AM77" s="184"/>
      <c r="AN77" s="184"/>
      <c r="AO77" s="184"/>
      <c r="AP77" s="184"/>
      <c r="AQ77" s="184"/>
      <c r="AR77" s="184"/>
      <c r="AS77" s="184"/>
      <c r="AT77" s="184"/>
      <c r="AU77" s="184"/>
      <c r="AV77" s="184"/>
      <c r="AW77" s="184"/>
      <c r="AX77" s="184"/>
      <c r="AY77" s="184"/>
      <c r="AZ77" s="184"/>
      <c r="BA77" s="184"/>
      <c r="BB77" s="184"/>
      <c r="BC77" s="184"/>
      <c r="BD77" s="184"/>
      <c r="BE77" s="184"/>
      <c r="BF77" s="184"/>
      <c r="BG77" s="184"/>
      <c r="BH77" s="184"/>
      <c r="BI77" s="184"/>
      <c r="BJ77" s="184"/>
      <c r="BK77" s="184"/>
      <c r="BL77" s="184"/>
      <c r="BM77" s="184"/>
      <c r="BN77" s="184"/>
      <c r="BO77" s="184"/>
      <c r="BP77" s="184"/>
      <c r="BQ77" s="184"/>
      <c r="BR77" s="184"/>
      <c r="BS77" s="184"/>
      <c r="BT77" s="184"/>
      <c r="BU77" s="184"/>
      <c r="BV77" s="184"/>
    </row>
    <row r="78" spans="2:74" s="183" customFormat="1" ht="9" customHeight="1">
      <c r="B78" s="184"/>
      <c r="C78" s="184"/>
      <c r="D78" s="184"/>
      <c r="E78" s="184"/>
      <c r="F78" s="184"/>
      <c r="G78" s="184"/>
      <c r="H78" s="184"/>
      <c r="I78" s="184"/>
      <c r="J78" s="184"/>
      <c r="K78" s="184"/>
      <c r="L78" s="184"/>
      <c r="M78" s="184"/>
      <c r="N78" s="184"/>
      <c r="O78" s="184"/>
      <c r="P78" s="184"/>
      <c r="Q78" s="184"/>
      <c r="R78" s="184"/>
      <c r="S78" s="184"/>
      <c r="T78" s="184"/>
      <c r="U78" s="184"/>
      <c r="V78" s="184"/>
      <c r="W78" s="184"/>
      <c r="X78" s="184"/>
      <c r="Y78" s="184"/>
      <c r="Z78" s="184"/>
      <c r="AA78" s="184"/>
      <c r="AB78" s="184"/>
      <c r="AC78" s="184"/>
      <c r="AD78" s="184"/>
      <c r="AE78" s="184"/>
      <c r="AF78" s="184"/>
      <c r="AG78" s="184"/>
      <c r="AH78" s="184"/>
      <c r="AI78" s="184"/>
      <c r="AJ78" s="184"/>
      <c r="AK78" s="184"/>
      <c r="AL78" s="184"/>
      <c r="AM78" s="184"/>
      <c r="AN78" s="184"/>
      <c r="AO78" s="184"/>
      <c r="AP78" s="184"/>
      <c r="AQ78" s="184"/>
      <c r="AR78" s="184"/>
      <c r="AS78" s="184"/>
      <c r="AT78" s="184"/>
      <c r="AU78" s="184"/>
      <c r="AV78" s="184"/>
      <c r="AW78" s="184"/>
      <c r="AX78" s="184"/>
      <c r="AY78" s="184"/>
      <c r="AZ78" s="184"/>
      <c r="BA78" s="184"/>
      <c r="BB78" s="184"/>
      <c r="BC78" s="184"/>
      <c r="BD78" s="184"/>
      <c r="BE78" s="184"/>
      <c r="BF78" s="184"/>
      <c r="BG78" s="184"/>
      <c r="BH78" s="184"/>
      <c r="BI78" s="184"/>
      <c r="BJ78" s="184"/>
      <c r="BK78" s="184"/>
      <c r="BL78" s="184"/>
      <c r="BM78" s="184"/>
      <c r="BN78" s="184"/>
      <c r="BO78" s="184"/>
      <c r="BP78" s="184"/>
      <c r="BQ78" s="184"/>
      <c r="BR78" s="184"/>
      <c r="BS78" s="184"/>
      <c r="BT78" s="184"/>
      <c r="BU78" s="184"/>
      <c r="BV78" s="184"/>
    </row>
    <row r="79" spans="2:74" s="183" customFormat="1" ht="9" customHeight="1">
      <c r="B79" s="184"/>
      <c r="C79" s="184"/>
      <c r="D79" s="184"/>
      <c r="E79" s="184"/>
      <c r="F79" s="184"/>
      <c r="G79" s="184"/>
      <c r="H79" s="184"/>
      <c r="I79" s="184"/>
      <c r="J79" s="184"/>
      <c r="K79" s="184"/>
      <c r="L79" s="184"/>
      <c r="M79" s="184"/>
      <c r="N79" s="184"/>
      <c r="O79" s="184"/>
      <c r="P79" s="184"/>
      <c r="Q79" s="184"/>
      <c r="R79" s="184"/>
      <c r="S79" s="184"/>
      <c r="T79" s="184"/>
      <c r="U79" s="184"/>
      <c r="V79" s="184"/>
      <c r="W79" s="184"/>
      <c r="X79" s="184"/>
      <c r="Y79" s="184"/>
      <c r="Z79" s="184"/>
      <c r="AA79" s="184"/>
      <c r="AB79" s="184"/>
      <c r="AC79" s="184"/>
      <c r="AD79" s="184"/>
      <c r="AE79" s="184"/>
      <c r="AF79" s="184"/>
      <c r="AG79" s="184"/>
      <c r="AH79" s="184"/>
      <c r="AI79" s="184"/>
      <c r="AJ79" s="184"/>
      <c r="AK79" s="184"/>
      <c r="AL79" s="184"/>
      <c r="AM79" s="184"/>
      <c r="AN79" s="184"/>
      <c r="AO79" s="184"/>
      <c r="AP79" s="184"/>
      <c r="AQ79" s="184"/>
      <c r="AR79" s="184"/>
      <c r="AS79" s="184"/>
      <c r="AT79" s="184"/>
      <c r="AU79" s="184"/>
      <c r="AV79" s="184"/>
      <c r="AW79" s="184"/>
      <c r="AX79" s="184"/>
      <c r="AY79" s="184"/>
      <c r="AZ79" s="184"/>
      <c r="BA79" s="184"/>
      <c r="BB79" s="184"/>
      <c r="BC79" s="184"/>
      <c r="BD79" s="184"/>
      <c r="BE79" s="184"/>
      <c r="BF79" s="184"/>
      <c r="BG79" s="184"/>
      <c r="BH79" s="184"/>
      <c r="BI79" s="184"/>
      <c r="BJ79" s="184"/>
      <c r="BK79" s="184"/>
      <c r="BL79" s="184"/>
      <c r="BM79" s="184"/>
      <c r="BN79" s="184"/>
      <c r="BO79" s="184"/>
      <c r="BP79" s="184"/>
      <c r="BQ79" s="184"/>
      <c r="BR79" s="184"/>
      <c r="BS79" s="184"/>
      <c r="BT79" s="184"/>
      <c r="BU79" s="184"/>
      <c r="BV79" s="184"/>
    </row>
    <row r="80" spans="2:74" s="183" customFormat="1" ht="9" customHeight="1">
      <c r="B80" s="184"/>
      <c r="C80" s="184"/>
      <c r="D80" s="184"/>
      <c r="E80" s="184"/>
      <c r="F80" s="184"/>
      <c r="G80" s="184"/>
      <c r="H80" s="184"/>
      <c r="I80" s="184"/>
      <c r="J80" s="184"/>
      <c r="K80" s="184"/>
      <c r="L80" s="184"/>
      <c r="M80" s="184"/>
      <c r="N80" s="184"/>
      <c r="O80" s="184"/>
      <c r="P80" s="184"/>
      <c r="Q80" s="184"/>
      <c r="R80" s="184"/>
      <c r="S80" s="184"/>
      <c r="T80" s="184"/>
      <c r="U80" s="184"/>
      <c r="V80" s="184"/>
      <c r="W80" s="184"/>
      <c r="X80" s="184"/>
      <c r="Y80" s="184"/>
      <c r="Z80" s="184"/>
      <c r="AA80" s="184"/>
      <c r="AB80" s="184"/>
      <c r="AC80" s="184"/>
      <c r="AD80" s="184"/>
      <c r="AE80" s="184"/>
      <c r="AF80" s="184"/>
      <c r="AG80" s="184"/>
      <c r="AH80" s="184"/>
      <c r="AI80" s="184"/>
      <c r="AJ80" s="184"/>
      <c r="AK80" s="184"/>
      <c r="AL80" s="184"/>
      <c r="AM80" s="184"/>
      <c r="AN80" s="184"/>
      <c r="AO80" s="184"/>
      <c r="AP80" s="184"/>
      <c r="AQ80" s="184"/>
      <c r="AR80" s="184"/>
      <c r="AS80" s="184"/>
      <c r="AT80" s="184"/>
      <c r="AU80" s="184"/>
      <c r="AV80" s="184"/>
      <c r="AW80" s="184"/>
      <c r="AX80" s="184"/>
      <c r="AY80" s="184"/>
      <c r="AZ80" s="184"/>
      <c r="BA80" s="184"/>
      <c r="BB80" s="184"/>
      <c r="BC80" s="184"/>
      <c r="BD80" s="184"/>
      <c r="BE80" s="184"/>
      <c r="BF80" s="184"/>
      <c r="BG80" s="184"/>
      <c r="BH80" s="184"/>
      <c r="BI80" s="184"/>
      <c r="BJ80" s="184"/>
      <c r="BK80" s="184"/>
      <c r="BL80" s="184"/>
      <c r="BM80" s="184"/>
      <c r="BN80" s="184"/>
      <c r="BO80" s="184"/>
      <c r="BP80" s="184"/>
      <c r="BQ80" s="184"/>
      <c r="BR80" s="184"/>
      <c r="BS80" s="184"/>
      <c r="BT80" s="184"/>
      <c r="BU80" s="184"/>
      <c r="BV80" s="184"/>
    </row>
    <row r="81" spans="2:74" s="183" customFormat="1" ht="9" customHeight="1">
      <c r="B81" s="184"/>
      <c r="C81" s="184"/>
      <c r="D81" s="184"/>
      <c r="E81" s="184"/>
      <c r="F81" s="184"/>
      <c r="G81" s="184"/>
      <c r="H81" s="184"/>
      <c r="I81" s="184"/>
      <c r="J81" s="184"/>
      <c r="K81" s="184"/>
      <c r="L81" s="184"/>
      <c r="M81" s="184"/>
      <c r="N81" s="184"/>
      <c r="O81" s="184"/>
      <c r="P81" s="184"/>
      <c r="Q81" s="184"/>
      <c r="R81" s="184"/>
      <c r="S81" s="184"/>
      <c r="T81" s="184"/>
      <c r="U81" s="184"/>
      <c r="V81" s="184"/>
      <c r="W81" s="184"/>
      <c r="X81" s="184"/>
      <c r="Y81" s="184"/>
      <c r="Z81" s="184"/>
      <c r="AA81" s="184"/>
      <c r="AB81" s="184"/>
      <c r="AC81" s="184"/>
      <c r="AD81" s="184"/>
      <c r="AE81" s="184"/>
      <c r="AF81" s="184"/>
      <c r="AG81" s="184"/>
      <c r="AH81" s="184"/>
      <c r="AI81" s="184"/>
      <c r="AJ81" s="184"/>
      <c r="AK81" s="184"/>
      <c r="AL81" s="184"/>
      <c r="AM81" s="184"/>
      <c r="AN81" s="184"/>
      <c r="AO81" s="184"/>
      <c r="AP81" s="184"/>
      <c r="AQ81" s="184"/>
      <c r="AR81" s="184"/>
      <c r="AS81" s="184"/>
      <c r="AT81" s="184"/>
      <c r="AU81" s="184"/>
      <c r="AV81" s="184"/>
      <c r="AW81" s="184"/>
      <c r="AX81" s="184"/>
      <c r="AY81" s="184"/>
      <c r="AZ81" s="184"/>
      <c r="BA81" s="184"/>
      <c r="BB81" s="184"/>
      <c r="BC81" s="184"/>
      <c r="BD81" s="184"/>
      <c r="BE81" s="184"/>
      <c r="BF81" s="184"/>
      <c r="BG81" s="184"/>
      <c r="BH81" s="184"/>
      <c r="BI81" s="184"/>
      <c r="BJ81" s="184"/>
      <c r="BK81" s="184"/>
      <c r="BL81" s="184"/>
      <c r="BM81" s="184"/>
      <c r="BN81" s="184"/>
      <c r="BO81" s="184"/>
      <c r="BP81" s="184"/>
      <c r="BQ81" s="184"/>
      <c r="BR81" s="184"/>
      <c r="BS81" s="184"/>
      <c r="BT81" s="184"/>
      <c r="BU81" s="184"/>
      <c r="BV81" s="184"/>
    </row>
    <row r="82" spans="2:74" s="183" customFormat="1" ht="7.5" customHeight="1">
      <c r="B82" s="184"/>
      <c r="C82" s="184"/>
      <c r="D82" s="184"/>
      <c r="E82" s="184"/>
      <c r="F82" s="184"/>
      <c r="G82" s="184"/>
      <c r="H82" s="184"/>
      <c r="I82" s="184"/>
      <c r="J82" s="184"/>
      <c r="K82" s="184"/>
      <c r="L82" s="184"/>
      <c r="M82" s="184"/>
      <c r="N82" s="184"/>
      <c r="O82" s="184"/>
      <c r="P82" s="184"/>
      <c r="Q82" s="184"/>
      <c r="R82" s="184"/>
      <c r="S82" s="184"/>
      <c r="T82" s="184"/>
      <c r="U82" s="184"/>
      <c r="V82" s="184"/>
      <c r="W82" s="184"/>
      <c r="X82" s="184"/>
      <c r="Y82" s="184"/>
      <c r="Z82" s="184"/>
      <c r="AA82" s="184"/>
      <c r="AB82" s="184"/>
      <c r="AC82" s="184"/>
      <c r="AD82" s="184"/>
      <c r="AE82" s="184"/>
      <c r="AF82" s="184"/>
      <c r="AG82" s="184"/>
      <c r="AH82" s="184"/>
      <c r="AI82" s="184"/>
      <c r="AJ82" s="184"/>
      <c r="AK82" s="184"/>
      <c r="AL82" s="184"/>
      <c r="AM82" s="184"/>
      <c r="AN82" s="184"/>
      <c r="AO82" s="184"/>
      <c r="AP82" s="184"/>
      <c r="AQ82" s="184"/>
      <c r="AR82" s="184"/>
      <c r="AS82" s="184"/>
      <c r="AT82" s="184"/>
      <c r="AU82" s="184"/>
      <c r="AV82" s="184"/>
      <c r="AW82" s="184"/>
      <c r="AX82" s="184"/>
      <c r="AY82" s="184"/>
      <c r="AZ82" s="184"/>
      <c r="BA82" s="184"/>
      <c r="BB82" s="184"/>
      <c r="BC82" s="184"/>
      <c r="BD82" s="184"/>
      <c r="BE82" s="184"/>
      <c r="BF82" s="184"/>
      <c r="BG82" s="184"/>
      <c r="BH82" s="184"/>
      <c r="BI82" s="184"/>
      <c r="BJ82" s="184"/>
      <c r="BK82" s="184"/>
      <c r="BL82" s="184"/>
      <c r="BM82" s="184"/>
      <c r="BN82" s="184"/>
      <c r="BO82" s="184"/>
      <c r="BP82" s="184"/>
      <c r="BQ82" s="184"/>
      <c r="BR82" s="184"/>
      <c r="BS82" s="184"/>
      <c r="BT82" s="184"/>
      <c r="BU82" s="184"/>
      <c r="BV82" s="184"/>
    </row>
    <row r="83" spans="2:74" s="183" customFormat="1" ht="7.5" customHeight="1">
      <c r="B83" s="184"/>
      <c r="C83" s="184"/>
      <c r="D83" s="184"/>
      <c r="E83" s="184"/>
      <c r="F83" s="184"/>
      <c r="G83" s="184"/>
      <c r="H83" s="184"/>
      <c r="I83" s="184"/>
      <c r="J83" s="184"/>
      <c r="K83" s="184"/>
      <c r="L83" s="184"/>
      <c r="M83" s="184"/>
      <c r="N83" s="184"/>
      <c r="O83" s="184"/>
      <c r="P83" s="184"/>
      <c r="Q83" s="184"/>
      <c r="R83" s="184"/>
      <c r="S83" s="184"/>
      <c r="T83" s="184"/>
      <c r="U83" s="184"/>
      <c r="V83" s="184"/>
      <c r="W83" s="184"/>
      <c r="X83" s="184"/>
      <c r="Y83" s="184"/>
      <c r="Z83" s="184"/>
      <c r="AA83" s="184"/>
      <c r="AB83" s="184"/>
      <c r="AC83" s="184"/>
      <c r="AD83" s="184"/>
      <c r="AE83" s="184"/>
      <c r="AF83" s="184"/>
      <c r="AG83" s="184"/>
      <c r="AH83" s="184"/>
      <c r="AI83" s="184"/>
      <c r="AJ83" s="184"/>
      <c r="AK83" s="184"/>
      <c r="AL83" s="184"/>
      <c r="AM83" s="184"/>
      <c r="AN83" s="184"/>
      <c r="AO83" s="184"/>
      <c r="AP83" s="184"/>
      <c r="AQ83" s="184"/>
      <c r="AR83" s="184"/>
      <c r="AS83" s="184"/>
      <c r="AT83" s="184"/>
      <c r="AU83" s="184"/>
      <c r="AV83" s="184"/>
      <c r="AW83" s="184"/>
      <c r="AX83" s="184"/>
      <c r="AY83" s="184"/>
      <c r="AZ83" s="184"/>
      <c r="BA83" s="184"/>
      <c r="BB83" s="184"/>
      <c r="BC83" s="184"/>
      <c r="BD83" s="184"/>
      <c r="BE83" s="184"/>
      <c r="BF83" s="184"/>
      <c r="BG83" s="184"/>
      <c r="BH83" s="184"/>
      <c r="BI83" s="184"/>
      <c r="BJ83" s="184"/>
      <c r="BK83" s="184"/>
      <c r="BL83" s="184"/>
      <c r="BM83" s="184"/>
      <c r="BN83" s="184"/>
      <c r="BO83" s="184"/>
      <c r="BP83" s="184"/>
      <c r="BQ83" s="184"/>
      <c r="BR83" s="184"/>
      <c r="BS83" s="184"/>
      <c r="BT83" s="184"/>
      <c r="BU83" s="184"/>
      <c r="BV83" s="184"/>
    </row>
    <row r="84" spans="2:74" s="183" customFormat="1" ht="9" customHeight="1">
      <c r="B84" s="184"/>
      <c r="C84" s="184"/>
      <c r="D84" s="184"/>
      <c r="E84" s="184"/>
      <c r="F84" s="184"/>
      <c r="G84" s="184"/>
      <c r="H84" s="184"/>
      <c r="I84" s="184"/>
      <c r="J84" s="184"/>
      <c r="K84" s="184"/>
      <c r="L84" s="184"/>
      <c r="M84" s="184"/>
      <c r="N84" s="184"/>
      <c r="O84" s="184"/>
      <c r="P84" s="184"/>
      <c r="Q84" s="184"/>
      <c r="R84" s="184"/>
      <c r="S84" s="184"/>
      <c r="T84" s="184"/>
      <c r="U84" s="184"/>
      <c r="V84" s="184"/>
      <c r="W84" s="184"/>
      <c r="X84" s="184"/>
      <c r="Y84" s="184"/>
      <c r="Z84" s="184"/>
      <c r="AA84" s="184"/>
      <c r="AB84" s="184"/>
      <c r="AC84" s="184"/>
      <c r="AD84" s="184"/>
      <c r="AE84" s="184"/>
      <c r="AF84" s="184"/>
      <c r="AG84" s="184"/>
      <c r="AH84" s="184"/>
      <c r="AI84" s="184"/>
      <c r="AJ84" s="184"/>
      <c r="AK84" s="184"/>
      <c r="AL84" s="184"/>
      <c r="AM84" s="184"/>
      <c r="AN84" s="184"/>
      <c r="AO84" s="184"/>
      <c r="AP84" s="184"/>
      <c r="AQ84" s="184"/>
      <c r="AR84" s="184"/>
      <c r="AS84" s="184"/>
      <c r="AT84" s="184"/>
      <c r="AU84" s="184"/>
      <c r="AV84" s="184"/>
      <c r="AW84" s="184"/>
      <c r="AX84" s="184"/>
      <c r="AY84" s="184"/>
      <c r="AZ84" s="184"/>
      <c r="BA84" s="184"/>
      <c r="BB84" s="184"/>
      <c r="BC84" s="184"/>
      <c r="BD84" s="184"/>
      <c r="BE84" s="184"/>
      <c r="BF84" s="184"/>
      <c r="BG84" s="184"/>
      <c r="BH84" s="184"/>
      <c r="BI84" s="184"/>
      <c r="BJ84" s="184"/>
      <c r="BK84" s="184"/>
      <c r="BL84" s="184"/>
      <c r="BM84" s="184"/>
      <c r="BN84" s="184"/>
      <c r="BO84" s="184"/>
      <c r="BP84" s="184"/>
      <c r="BQ84" s="184"/>
      <c r="BR84" s="184"/>
      <c r="BS84" s="184"/>
      <c r="BT84" s="184"/>
      <c r="BU84" s="184"/>
      <c r="BV84" s="184"/>
    </row>
    <row r="85" spans="2:74" s="183" customFormat="1" ht="9" customHeight="1">
      <c r="B85" s="184"/>
      <c r="C85" s="184"/>
      <c r="D85" s="184"/>
      <c r="E85" s="184"/>
      <c r="F85" s="184"/>
      <c r="G85" s="184"/>
      <c r="H85" s="184"/>
      <c r="I85" s="184"/>
      <c r="J85" s="184"/>
      <c r="K85" s="184"/>
      <c r="L85" s="184"/>
      <c r="M85" s="184"/>
      <c r="N85" s="184"/>
      <c r="O85" s="184"/>
      <c r="P85" s="184"/>
      <c r="Q85" s="184"/>
      <c r="R85" s="184"/>
      <c r="S85" s="184"/>
      <c r="T85" s="184"/>
      <c r="U85" s="184"/>
      <c r="V85" s="184"/>
      <c r="W85" s="184"/>
      <c r="X85" s="184"/>
      <c r="Y85" s="184"/>
      <c r="Z85" s="184"/>
      <c r="AA85" s="184"/>
      <c r="AB85" s="184"/>
      <c r="AC85" s="184"/>
      <c r="AD85" s="184"/>
      <c r="AE85" s="184"/>
      <c r="AF85" s="184"/>
      <c r="AG85" s="184"/>
      <c r="AH85" s="184"/>
      <c r="AI85" s="184"/>
      <c r="AJ85" s="184"/>
      <c r="AK85" s="184"/>
      <c r="AL85" s="184"/>
      <c r="AM85" s="184"/>
      <c r="AN85" s="184"/>
      <c r="AO85" s="184"/>
      <c r="AP85" s="184"/>
      <c r="AQ85" s="184"/>
      <c r="AR85" s="184"/>
      <c r="AS85" s="184"/>
      <c r="AT85" s="184"/>
      <c r="AU85" s="184"/>
      <c r="AV85" s="184"/>
      <c r="AW85" s="184"/>
      <c r="AX85" s="184"/>
      <c r="AY85" s="184"/>
      <c r="AZ85" s="184"/>
      <c r="BA85" s="184"/>
      <c r="BB85" s="184"/>
      <c r="BC85" s="184"/>
      <c r="BD85" s="184"/>
      <c r="BE85" s="184"/>
      <c r="BF85" s="184"/>
      <c r="BG85" s="184"/>
      <c r="BH85" s="184"/>
      <c r="BI85" s="184"/>
      <c r="BJ85" s="184"/>
      <c r="BK85" s="184"/>
      <c r="BL85" s="184"/>
      <c r="BM85" s="184"/>
      <c r="BN85" s="184"/>
      <c r="BO85" s="184"/>
      <c r="BP85" s="184"/>
      <c r="BQ85" s="184"/>
      <c r="BR85" s="184"/>
      <c r="BS85" s="184"/>
      <c r="BT85" s="184"/>
      <c r="BU85" s="184"/>
      <c r="BV85" s="184"/>
    </row>
    <row r="86" spans="2:74" s="183" customFormat="1" ht="6" customHeight="1">
      <c r="B86" s="184"/>
      <c r="C86" s="184"/>
      <c r="D86" s="184"/>
      <c r="E86" s="184"/>
      <c r="F86" s="184"/>
      <c r="G86" s="184"/>
      <c r="H86" s="184"/>
      <c r="I86" s="184"/>
      <c r="J86" s="184"/>
      <c r="K86" s="184"/>
      <c r="L86" s="184"/>
      <c r="M86" s="184"/>
      <c r="N86" s="184"/>
      <c r="O86" s="184"/>
      <c r="P86" s="184"/>
      <c r="Q86" s="184"/>
      <c r="R86" s="184"/>
      <c r="S86" s="184"/>
      <c r="T86" s="184"/>
      <c r="U86" s="184"/>
      <c r="V86" s="184"/>
      <c r="W86" s="184"/>
      <c r="X86" s="184"/>
      <c r="Y86" s="184"/>
      <c r="Z86" s="184"/>
      <c r="AA86" s="184"/>
      <c r="AB86" s="184"/>
      <c r="AC86" s="184"/>
      <c r="AD86" s="184"/>
      <c r="AE86" s="184"/>
      <c r="AF86" s="184"/>
      <c r="AG86" s="184"/>
      <c r="AH86" s="184"/>
      <c r="AI86" s="184"/>
      <c r="AJ86" s="184"/>
      <c r="AK86" s="184"/>
      <c r="AL86" s="184"/>
      <c r="AM86" s="184"/>
      <c r="AN86" s="184"/>
      <c r="AO86" s="184"/>
      <c r="AP86" s="184"/>
      <c r="AQ86" s="184"/>
      <c r="AR86" s="184"/>
      <c r="AS86" s="184"/>
      <c r="AT86" s="184"/>
      <c r="AU86" s="184"/>
      <c r="AV86" s="184"/>
      <c r="AW86" s="184"/>
      <c r="AX86" s="184"/>
      <c r="AY86" s="184"/>
      <c r="AZ86" s="184"/>
      <c r="BA86" s="184"/>
      <c r="BB86" s="184"/>
      <c r="BC86" s="184"/>
      <c r="BD86" s="184"/>
      <c r="BE86" s="184"/>
      <c r="BF86" s="184"/>
      <c r="BG86" s="184"/>
      <c r="BH86" s="184"/>
      <c r="BI86" s="184"/>
      <c r="BJ86" s="184"/>
      <c r="BK86" s="184"/>
      <c r="BL86" s="184"/>
      <c r="BM86" s="184"/>
      <c r="BN86" s="184"/>
      <c r="BO86" s="184"/>
      <c r="BP86" s="184"/>
      <c r="BQ86" s="184"/>
      <c r="BR86" s="184"/>
      <c r="BS86" s="184"/>
      <c r="BT86" s="184"/>
      <c r="BU86" s="184"/>
      <c r="BV86" s="184"/>
    </row>
    <row r="87" spans="2:74" s="183" customFormat="1" ht="12">
      <c r="B87" s="184"/>
      <c r="C87" s="184"/>
      <c r="D87" s="184"/>
      <c r="E87" s="184"/>
      <c r="F87" s="184"/>
      <c r="G87" s="184"/>
      <c r="H87" s="184"/>
      <c r="I87" s="184"/>
      <c r="J87" s="184"/>
      <c r="K87" s="184"/>
      <c r="L87" s="184"/>
      <c r="M87" s="184"/>
      <c r="N87" s="184"/>
      <c r="O87" s="184"/>
      <c r="P87" s="184"/>
      <c r="Q87" s="184"/>
      <c r="R87" s="184"/>
      <c r="S87" s="184"/>
      <c r="T87" s="184"/>
      <c r="U87" s="184"/>
      <c r="V87" s="184"/>
      <c r="W87" s="184"/>
      <c r="X87" s="184"/>
      <c r="Y87" s="184"/>
      <c r="Z87" s="184"/>
      <c r="AA87" s="184"/>
      <c r="AB87" s="184"/>
      <c r="AC87" s="184"/>
      <c r="AD87" s="184"/>
      <c r="AE87" s="184"/>
      <c r="AF87" s="184"/>
      <c r="AG87" s="184"/>
      <c r="AH87" s="184"/>
      <c r="AI87" s="184"/>
      <c r="AJ87" s="184"/>
      <c r="AK87" s="184"/>
      <c r="AL87" s="184"/>
      <c r="AM87" s="184"/>
      <c r="AN87" s="184"/>
      <c r="AO87" s="184"/>
      <c r="AP87" s="184"/>
      <c r="AQ87" s="184"/>
      <c r="AR87" s="184"/>
      <c r="AS87" s="184"/>
      <c r="AT87" s="184"/>
      <c r="AU87" s="184"/>
      <c r="AV87" s="184"/>
      <c r="AW87" s="184"/>
      <c r="AX87" s="184"/>
      <c r="AY87" s="184"/>
      <c r="AZ87" s="184"/>
      <c r="BA87" s="184"/>
      <c r="BB87" s="184"/>
      <c r="BC87" s="184"/>
      <c r="BD87" s="184"/>
      <c r="BE87" s="184"/>
      <c r="BF87" s="184"/>
      <c r="BG87" s="184"/>
      <c r="BH87" s="184"/>
      <c r="BI87" s="184"/>
      <c r="BJ87" s="184"/>
      <c r="BK87" s="184"/>
      <c r="BL87" s="184"/>
      <c r="BM87" s="184"/>
      <c r="BN87" s="184"/>
      <c r="BO87" s="184"/>
      <c r="BP87" s="184"/>
      <c r="BQ87" s="184"/>
      <c r="BR87" s="184"/>
      <c r="BS87" s="184"/>
      <c r="BT87" s="184"/>
      <c r="BU87" s="184"/>
      <c r="BV87" s="184"/>
    </row>
  </sheetData>
  <sheetProtection algorithmName="SHA-512" hashValue="0v698krSvTj/K+Fq1gzMepmMXRnB5zho9L/Z0I5QbWoJuVNJbnm3vJwivIkqICkH1RwdI0/KVgMLBUNAK/A08w==" saltValue="fr6eHm9NpkVRyAZwv1HeIQ==" spinCount="100000" sheet="1" selectLockedCells="1"/>
  <mergeCells count="18">
    <mergeCell ref="A3:A5"/>
    <mergeCell ref="C5:BU5"/>
    <mergeCell ref="C10:BU40"/>
    <mergeCell ref="N7:BI8"/>
    <mergeCell ref="D75:BT75"/>
    <mergeCell ref="C43:BU72"/>
    <mergeCell ref="D2:M3"/>
    <mergeCell ref="N2:U3"/>
    <mergeCell ref="W2:BN3"/>
    <mergeCell ref="D41:L42"/>
    <mergeCell ref="O41:AO42"/>
    <mergeCell ref="AQ41:AW42"/>
    <mergeCell ref="AY41:BU42"/>
    <mergeCell ref="D73:L74"/>
    <mergeCell ref="O73:AO74"/>
    <mergeCell ref="AQ73:AW74"/>
    <mergeCell ref="AY73:BU74"/>
    <mergeCell ref="BN7:BU8"/>
  </mergeCells>
  <phoneticPr fontId="1"/>
  <dataValidations count="2">
    <dataValidation imeMode="halfAlpha" allowBlank="1" showInputMessage="1" showErrorMessage="1" sqref="Y851967 JZ851967 TV851967 ADR851967 ANN851967 AXJ851967 BHF851967 BRB851967 CAX851967 CKT851967 CUP851967 DEL851967 DOH851967 DYD851967 EHZ851967 ERV851967 FBR851967 FLN851967 FVJ851967 GFF851967 GPB851967 GYX851967 HIT851967 HSP851967 ICL851967 IMH851967 IWD851967 JFZ851967 JPV851967 JZR851967 KJN851967 KTJ851967 LDF851967 LNB851967 LWX851967 MGT851967 MQP851967 NAL851967 NKH851967 NUD851967 ODZ851967 ONV851967 OXR851967 PHN851967 PRJ851967 QBF851967 QLB851967 QUX851967 RET851967 ROP851967 RYL851967 SIH851967 SSD851967 TBZ851967 TLV851967 TVR851967 UFN851967 UPJ851967 UZF851967 VJB851967 VSX851967 WCT851967 WMP851967 WWL851967 J65535 JJ65535 TF65535 ADB65535 AMX65535 AWT65535 BGP65535 BQL65535 CAH65535 CKD65535 CTZ65535 DDV65535 DNR65535 DXN65535 EHJ65535 ERF65535 FBB65535 FKX65535 FUT65535 GEP65535 GOL65535 GYH65535 HID65535 HRZ65535 IBV65535 ILR65535 IVN65535 JFJ65535 JPF65535 JZB65535 KIX65535 KST65535 LCP65535 LML65535 LWH65535 MGD65535 MPZ65535 MZV65535 NJR65535 NTN65535 ODJ65535 ONF65535 OXB65535 PGX65535 PQT65535 QAP65535 QKL65535 QUH65535 RED65535 RNZ65535 RXV65535 SHR65535 SRN65535 TBJ65535 TLF65535 TVB65535 UEX65535 UOT65535 UYP65535 VIL65535 VSH65535 WCD65535 WLZ65535 WVV65535 J131071 JJ131071 TF131071 ADB131071 AMX131071 AWT131071 BGP131071 BQL131071 CAH131071 CKD131071 CTZ131071 DDV131071 DNR131071 DXN131071 EHJ131071 ERF131071 FBB131071 FKX131071 FUT131071 GEP131071 GOL131071 GYH131071 HID131071 HRZ131071 IBV131071 ILR131071 IVN131071 JFJ131071 JPF131071 JZB131071 KIX131071 KST131071 LCP131071 LML131071 LWH131071 MGD131071 MPZ131071 MZV131071 NJR131071 NTN131071 ODJ131071 ONF131071 OXB131071 PGX131071 PQT131071 QAP131071 QKL131071 QUH131071 RED131071 RNZ131071 RXV131071 SHR131071 SRN131071 TBJ131071 TLF131071 TVB131071 UEX131071 UOT131071 UYP131071 VIL131071 VSH131071 WCD131071 WLZ131071 WVV131071 J196607 JJ196607 TF196607 ADB196607 AMX196607 AWT196607 BGP196607 BQL196607 CAH196607 CKD196607 CTZ196607 DDV196607 DNR196607 DXN196607 EHJ196607 ERF196607 FBB196607 FKX196607 FUT196607 GEP196607 GOL196607 GYH196607 HID196607 HRZ196607 IBV196607 ILR196607 IVN196607 JFJ196607 JPF196607 JZB196607 KIX196607 KST196607 LCP196607 LML196607 LWH196607 MGD196607 MPZ196607 MZV196607 NJR196607 NTN196607 ODJ196607 ONF196607 OXB196607 PGX196607 PQT196607 QAP196607 QKL196607 QUH196607 RED196607 RNZ196607 RXV196607 SHR196607 SRN196607 TBJ196607 TLF196607 TVB196607 UEX196607 UOT196607 UYP196607 VIL196607 VSH196607 WCD196607 WLZ196607 WVV196607 J262143 JJ262143 TF262143 ADB262143 AMX262143 AWT262143 BGP262143 BQL262143 CAH262143 CKD262143 CTZ262143 DDV262143 DNR262143 DXN262143 EHJ262143 ERF262143 FBB262143 FKX262143 FUT262143 GEP262143 GOL262143 GYH262143 HID262143 HRZ262143 IBV262143 ILR262143 IVN262143 JFJ262143 JPF262143 JZB262143 KIX262143 KST262143 LCP262143 LML262143 LWH262143 MGD262143 MPZ262143 MZV262143 NJR262143 NTN262143 ODJ262143 ONF262143 OXB262143 PGX262143 PQT262143 QAP262143 QKL262143 QUH262143 RED262143 RNZ262143 RXV262143 SHR262143 SRN262143 TBJ262143 TLF262143 TVB262143 UEX262143 UOT262143 UYP262143 VIL262143 VSH262143 WCD262143 WLZ262143 WVV262143 J327679 JJ327679 TF327679 ADB327679 AMX327679 AWT327679 BGP327679 BQL327679 CAH327679 CKD327679 CTZ327679 DDV327679 DNR327679 DXN327679 EHJ327679 ERF327679 FBB327679 FKX327679 FUT327679 GEP327679 GOL327679 GYH327679 HID327679 HRZ327679 IBV327679 ILR327679 IVN327679 JFJ327679 JPF327679 JZB327679 KIX327679 KST327679 LCP327679 LML327679 LWH327679 MGD327679 MPZ327679 MZV327679 NJR327679 NTN327679 ODJ327679 ONF327679 OXB327679 PGX327679 PQT327679 QAP327679 QKL327679 QUH327679 RED327679 RNZ327679 RXV327679 SHR327679 SRN327679 TBJ327679 TLF327679 TVB327679 UEX327679 UOT327679 UYP327679 VIL327679 VSH327679 WCD327679 WLZ327679 WVV327679 J393215 JJ393215 TF393215 ADB393215 AMX393215 AWT393215 BGP393215 BQL393215 CAH393215 CKD393215 CTZ393215 DDV393215 DNR393215 DXN393215 EHJ393215 ERF393215 FBB393215 FKX393215 FUT393215 GEP393215 GOL393215 GYH393215 HID393215 HRZ393215 IBV393215 ILR393215 IVN393215 JFJ393215 JPF393215 JZB393215 KIX393215 KST393215 LCP393215 LML393215 LWH393215 MGD393215 MPZ393215 MZV393215 NJR393215 NTN393215 ODJ393215 ONF393215 OXB393215 PGX393215 PQT393215 QAP393215 QKL393215 QUH393215 RED393215 RNZ393215 RXV393215 SHR393215 SRN393215 TBJ393215 TLF393215 TVB393215 UEX393215 UOT393215 UYP393215 VIL393215 VSH393215 WCD393215 WLZ393215 WVV393215 J458751 JJ458751 TF458751 ADB458751 AMX458751 AWT458751 BGP458751 BQL458751 CAH458751 CKD458751 CTZ458751 DDV458751 DNR458751 DXN458751 EHJ458751 ERF458751 FBB458751 FKX458751 FUT458751 GEP458751 GOL458751 GYH458751 HID458751 HRZ458751 IBV458751 ILR458751 IVN458751 JFJ458751 JPF458751 JZB458751 KIX458751 KST458751 LCP458751 LML458751 LWH458751 MGD458751 MPZ458751 MZV458751 NJR458751 NTN458751 ODJ458751 ONF458751 OXB458751 PGX458751 PQT458751 QAP458751 QKL458751 QUH458751 RED458751 RNZ458751 RXV458751 SHR458751 SRN458751 TBJ458751 TLF458751 TVB458751 UEX458751 UOT458751 UYP458751 VIL458751 VSH458751 WCD458751 WLZ458751 WVV458751 J524287 JJ524287 TF524287 ADB524287 AMX524287 AWT524287 BGP524287 BQL524287 CAH524287 CKD524287 CTZ524287 DDV524287 DNR524287 DXN524287 EHJ524287 ERF524287 FBB524287 FKX524287 FUT524287 GEP524287 GOL524287 GYH524287 HID524287 HRZ524287 IBV524287 ILR524287 IVN524287 JFJ524287 JPF524287 JZB524287 KIX524287 KST524287 LCP524287 LML524287 LWH524287 MGD524287 MPZ524287 MZV524287 NJR524287 NTN524287 ODJ524287 ONF524287 OXB524287 PGX524287 PQT524287 QAP524287 QKL524287 QUH524287 RED524287 RNZ524287 RXV524287 SHR524287 SRN524287 TBJ524287 TLF524287 TVB524287 UEX524287 UOT524287 UYP524287 VIL524287 VSH524287 WCD524287 WLZ524287 WVV524287 J589823 JJ589823 TF589823 ADB589823 AMX589823 AWT589823 BGP589823 BQL589823 CAH589823 CKD589823 CTZ589823 DDV589823 DNR589823 DXN589823 EHJ589823 ERF589823 FBB589823 FKX589823 FUT589823 GEP589823 GOL589823 GYH589823 HID589823 HRZ589823 IBV589823 ILR589823 IVN589823 JFJ589823 JPF589823 JZB589823 KIX589823 KST589823 LCP589823 LML589823 LWH589823 MGD589823 MPZ589823 MZV589823 NJR589823 NTN589823 ODJ589823 ONF589823 OXB589823 PGX589823 PQT589823 QAP589823 QKL589823 QUH589823 RED589823 RNZ589823 RXV589823 SHR589823 SRN589823 TBJ589823 TLF589823 TVB589823 UEX589823 UOT589823 UYP589823 VIL589823 VSH589823 WCD589823 WLZ589823 WVV589823 J655359 JJ655359 TF655359 ADB655359 AMX655359 AWT655359 BGP655359 BQL655359 CAH655359 CKD655359 CTZ655359 DDV655359 DNR655359 DXN655359 EHJ655359 ERF655359 FBB655359 FKX655359 FUT655359 GEP655359 GOL655359 GYH655359 HID655359 HRZ655359 IBV655359 ILR655359 IVN655359 JFJ655359 JPF655359 JZB655359 KIX655359 KST655359 LCP655359 LML655359 LWH655359 MGD655359 MPZ655359 MZV655359 NJR655359 NTN655359 ODJ655359 ONF655359 OXB655359 PGX655359 PQT655359 QAP655359 QKL655359 QUH655359 RED655359 RNZ655359 RXV655359 SHR655359 SRN655359 TBJ655359 TLF655359 TVB655359 UEX655359 UOT655359 UYP655359 VIL655359 VSH655359 WCD655359 WLZ655359 WVV655359 J720895 JJ720895 TF720895 ADB720895 AMX720895 AWT720895 BGP720895 BQL720895 CAH720895 CKD720895 CTZ720895 DDV720895 DNR720895 DXN720895 EHJ720895 ERF720895 FBB720895 FKX720895 FUT720895 GEP720895 GOL720895 GYH720895 HID720895 HRZ720895 IBV720895 ILR720895 IVN720895 JFJ720895 JPF720895 JZB720895 KIX720895 KST720895 LCP720895 LML720895 LWH720895 MGD720895 MPZ720895 MZV720895 NJR720895 NTN720895 ODJ720895 ONF720895 OXB720895 PGX720895 PQT720895 QAP720895 QKL720895 QUH720895 RED720895 RNZ720895 RXV720895 SHR720895 SRN720895 TBJ720895 TLF720895 TVB720895 UEX720895 UOT720895 UYP720895 VIL720895 VSH720895 WCD720895 WLZ720895 WVV720895 J786431 JJ786431 TF786431 ADB786431 AMX786431 AWT786431 BGP786431 BQL786431 CAH786431 CKD786431 CTZ786431 DDV786431 DNR786431 DXN786431 EHJ786431 ERF786431 FBB786431 FKX786431 FUT786431 GEP786431 GOL786431 GYH786431 HID786431 HRZ786431 IBV786431 ILR786431 IVN786431 JFJ786431 JPF786431 JZB786431 KIX786431 KST786431 LCP786431 LML786431 LWH786431 MGD786431 MPZ786431 MZV786431 NJR786431 NTN786431 ODJ786431 ONF786431 OXB786431 PGX786431 PQT786431 QAP786431 QKL786431 QUH786431 RED786431 RNZ786431 RXV786431 SHR786431 SRN786431 TBJ786431 TLF786431 TVB786431 UEX786431 UOT786431 UYP786431 VIL786431 VSH786431 WCD786431 WLZ786431 WVV786431 J851967 JJ851967 TF851967 ADB851967 AMX851967 AWT851967 BGP851967 BQL851967 CAH851967 CKD851967 CTZ851967 DDV851967 DNR851967 DXN851967 EHJ851967 ERF851967 FBB851967 FKX851967 FUT851967 GEP851967 GOL851967 GYH851967 HID851967 HRZ851967 IBV851967 ILR851967 IVN851967 JFJ851967 JPF851967 JZB851967 KIX851967 KST851967 LCP851967 LML851967 LWH851967 MGD851967 MPZ851967 MZV851967 NJR851967 NTN851967 ODJ851967 ONF851967 OXB851967 PGX851967 PQT851967 QAP851967 QKL851967 QUH851967 RED851967 RNZ851967 RXV851967 SHR851967 SRN851967 TBJ851967 TLF851967 TVB851967 UEX851967 UOT851967 UYP851967 VIL851967 VSH851967 WCD851967 WLZ851967 WVV851967 J917503 JJ917503 TF917503 ADB917503 AMX917503 AWT917503 BGP917503 BQL917503 CAH917503 CKD917503 CTZ917503 DDV917503 DNR917503 DXN917503 EHJ917503 ERF917503 FBB917503 FKX917503 FUT917503 GEP917503 GOL917503 GYH917503 HID917503 HRZ917503 IBV917503 ILR917503 IVN917503 JFJ917503 JPF917503 JZB917503 KIX917503 KST917503 LCP917503 LML917503 LWH917503 MGD917503 MPZ917503 MZV917503 NJR917503 NTN917503 ODJ917503 ONF917503 OXB917503 PGX917503 PQT917503 QAP917503 QKL917503 QUH917503 RED917503 RNZ917503 RXV917503 SHR917503 SRN917503 TBJ917503 TLF917503 TVB917503 UEX917503 UOT917503 UYP917503 VIL917503 VSH917503 WCD917503 WLZ917503 WVV917503 J983039 JJ983039 TF983039 ADB983039 AMX983039 AWT983039 BGP983039 BQL983039 CAH983039 CKD983039 CTZ983039 DDV983039 DNR983039 DXN983039 EHJ983039 ERF983039 FBB983039 FKX983039 FUT983039 GEP983039 GOL983039 GYH983039 HID983039 HRZ983039 IBV983039 ILR983039 IVN983039 JFJ983039 JPF983039 JZB983039 KIX983039 KST983039 LCP983039 LML983039 LWH983039 MGD983039 MPZ983039 MZV983039 NJR983039 NTN983039 ODJ983039 ONF983039 OXB983039 PGX983039 PQT983039 QAP983039 QKL983039 QUH983039 RED983039 RNZ983039 RXV983039 SHR983039 SRN983039 TBJ983039 TLF983039 TVB983039 UEX983039 UOT983039 UYP983039 VIL983039 VSH983039 WCD983039 WLZ983039 WVV983039 Y917503 JZ917503 TV917503 ADR917503 ANN917503 AXJ917503 BHF917503 BRB917503 CAX917503 CKT917503 CUP917503 DEL917503 DOH917503 DYD917503 EHZ917503 ERV917503 FBR917503 FLN917503 FVJ917503 GFF917503 GPB917503 GYX917503 HIT917503 HSP917503 ICL917503 IMH917503 IWD917503 JFZ917503 JPV917503 JZR917503 KJN917503 KTJ917503 LDF917503 LNB917503 LWX917503 MGT917503 MQP917503 NAL917503 NKH917503 NUD917503 ODZ917503 ONV917503 OXR917503 PHN917503 PRJ917503 QBF917503 QLB917503 QUX917503 RET917503 ROP917503 RYL917503 SIH917503 SSD917503 TBZ917503 TLV917503 TVR917503 UFN917503 UPJ917503 UZF917503 VJB917503 VSX917503 WCT917503 WMP917503 WWL917503 O65535 JR65535 TN65535 ADJ65535 ANF65535 AXB65535 BGX65535 BQT65535 CAP65535 CKL65535 CUH65535 DED65535 DNZ65535 DXV65535 EHR65535 ERN65535 FBJ65535 FLF65535 FVB65535 GEX65535 GOT65535 GYP65535 HIL65535 HSH65535 ICD65535 ILZ65535 IVV65535 JFR65535 JPN65535 JZJ65535 KJF65535 KTB65535 LCX65535 LMT65535 LWP65535 MGL65535 MQH65535 NAD65535 NJZ65535 NTV65535 ODR65535 ONN65535 OXJ65535 PHF65535 PRB65535 QAX65535 QKT65535 QUP65535 REL65535 ROH65535 RYD65535 SHZ65535 SRV65535 TBR65535 TLN65535 TVJ65535 UFF65535 UPB65535 UYX65535 VIT65535 VSP65535 WCL65535 WMH65535 WWD65535 O131071 JR131071 TN131071 ADJ131071 ANF131071 AXB131071 BGX131071 BQT131071 CAP131071 CKL131071 CUH131071 DED131071 DNZ131071 DXV131071 EHR131071 ERN131071 FBJ131071 FLF131071 FVB131071 GEX131071 GOT131071 GYP131071 HIL131071 HSH131071 ICD131071 ILZ131071 IVV131071 JFR131071 JPN131071 JZJ131071 KJF131071 KTB131071 LCX131071 LMT131071 LWP131071 MGL131071 MQH131071 NAD131071 NJZ131071 NTV131071 ODR131071 ONN131071 OXJ131071 PHF131071 PRB131071 QAX131071 QKT131071 QUP131071 REL131071 ROH131071 RYD131071 SHZ131071 SRV131071 TBR131071 TLN131071 TVJ131071 UFF131071 UPB131071 UYX131071 VIT131071 VSP131071 WCL131071 WMH131071 WWD131071 O196607 JR196607 TN196607 ADJ196607 ANF196607 AXB196607 BGX196607 BQT196607 CAP196607 CKL196607 CUH196607 DED196607 DNZ196607 DXV196607 EHR196607 ERN196607 FBJ196607 FLF196607 FVB196607 GEX196607 GOT196607 GYP196607 HIL196607 HSH196607 ICD196607 ILZ196607 IVV196607 JFR196607 JPN196607 JZJ196607 KJF196607 KTB196607 LCX196607 LMT196607 LWP196607 MGL196607 MQH196607 NAD196607 NJZ196607 NTV196607 ODR196607 ONN196607 OXJ196607 PHF196607 PRB196607 QAX196607 QKT196607 QUP196607 REL196607 ROH196607 RYD196607 SHZ196607 SRV196607 TBR196607 TLN196607 TVJ196607 UFF196607 UPB196607 UYX196607 VIT196607 VSP196607 WCL196607 WMH196607 WWD196607 O262143 JR262143 TN262143 ADJ262143 ANF262143 AXB262143 BGX262143 BQT262143 CAP262143 CKL262143 CUH262143 DED262143 DNZ262143 DXV262143 EHR262143 ERN262143 FBJ262143 FLF262143 FVB262143 GEX262143 GOT262143 GYP262143 HIL262143 HSH262143 ICD262143 ILZ262143 IVV262143 JFR262143 JPN262143 JZJ262143 KJF262143 KTB262143 LCX262143 LMT262143 LWP262143 MGL262143 MQH262143 NAD262143 NJZ262143 NTV262143 ODR262143 ONN262143 OXJ262143 PHF262143 PRB262143 QAX262143 QKT262143 QUP262143 REL262143 ROH262143 RYD262143 SHZ262143 SRV262143 TBR262143 TLN262143 TVJ262143 UFF262143 UPB262143 UYX262143 VIT262143 VSP262143 WCL262143 WMH262143 WWD262143 O327679 JR327679 TN327679 ADJ327679 ANF327679 AXB327679 BGX327679 BQT327679 CAP327679 CKL327679 CUH327679 DED327679 DNZ327679 DXV327679 EHR327679 ERN327679 FBJ327679 FLF327679 FVB327679 GEX327679 GOT327679 GYP327679 HIL327679 HSH327679 ICD327679 ILZ327679 IVV327679 JFR327679 JPN327679 JZJ327679 KJF327679 KTB327679 LCX327679 LMT327679 LWP327679 MGL327679 MQH327679 NAD327679 NJZ327679 NTV327679 ODR327679 ONN327679 OXJ327679 PHF327679 PRB327679 QAX327679 QKT327679 QUP327679 REL327679 ROH327679 RYD327679 SHZ327679 SRV327679 TBR327679 TLN327679 TVJ327679 UFF327679 UPB327679 UYX327679 VIT327679 VSP327679 WCL327679 WMH327679 WWD327679 O393215 JR393215 TN393215 ADJ393215 ANF393215 AXB393215 BGX393215 BQT393215 CAP393215 CKL393215 CUH393215 DED393215 DNZ393215 DXV393215 EHR393215 ERN393215 FBJ393215 FLF393215 FVB393215 GEX393215 GOT393215 GYP393215 HIL393215 HSH393215 ICD393215 ILZ393215 IVV393215 JFR393215 JPN393215 JZJ393215 KJF393215 KTB393215 LCX393215 LMT393215 LWP393215 MGL393215 MQH393215 NAD393215 NJZ393215 NTV393215 ODR393215 ONN393215 OXJ393215 PHF393215 PRB393215 QAX393215 QKT393215 QUP393215 REL393215 ROH393215 RYD393215 SHZ393215 SRV393215 TBR393215 TLN393215 TVJ393215 UFF393215 UPB393215 UYX393215 VIT393215 VSP393215 WCL393215 WMH393215 WWD393215 O458751 JR458751 TN458751 ADJ458751 ANF458751 AXB458751 BGX458751 BQT458751 CAP458751 CKL458751 CUH458751 DED458751 DNZ458751 DXV458751 EHR458751 ERN458751 FBJ458751 FLF458751 FVB458751 GEX458751 GOT458751 GYP458751 HIL458751 HSH458751 ICD458751 ILZ458751 IVV458751 JFR458751 JPN458751 JZJ458751 KJF458751 KTB458751 LCX458751 LMT458751 LWP458751 MGL458751 MQH458751 NAD458751 NJZ458751 NTV458751 ODR458751 ONN458751 OXJ458751 PHF458751 PRB458751 QAX458751 QKT458751 QUP458751 REL458751 ROH458751 RYD458751 SHZ458751 SRV458751 TBR458751 TLN458751 TVJ458751 UFF458751 UPB458751 UYX458751 VIT458751 VSP458751 WCL458751 WMH458751 WWD458751 O524287 JR524287 TN524287 ADJ524287 ANF524287 AXB524287 BGX524287 BQT524287 CAP524287 CKL524287 CUH524287 DED524287 DNZ524287 DXV524287 EHR524287 ERN524287 FBJ524287 FLF524287 FVB524287 GEX524287 GOT524287 GYP524287 HIL524287 HSH524287 ICD524287 ILZ524287 IVV524287 JFR524287 JPN524287 JZJ524287 KJF524287 KTB524287 LCX524287 LMT524287 LWP524287 MGL524287 MQH524287 NAD524287 NJZ524287 NTV524287 ODR524287 ONN524287 OXJ524287 PHF524287 PRB524287 QAX524287 QKT524287 QUP524287 REL524287 ROH524287 RYD524287 SHZ524287 SRV524287 TBR524287 TLN524287 TVJ524287 UFF524287 UPB524287 UYX524287 VIT524287 VSP524287 WCL524287 WMH524287 WWD524287 O589823 JR589823 TN589823 ADJ589823 ANF589823 AXB589823 BGX589823 BQT589823 CAP589823 CKL589823 CUH589823 DED589823 DNZ589823 DXV589823 EHR589823 ERN589823 FBJ589823 FLF589823 FVB589823 GEX589823 GOT589823 GYP589823 HIL589823 HSH589823 ICD589823 ILZ589823 IVV589823 JFR589823 JPN589823 JZJ589823 KJF589823 KTB589823 LCX589823 LMT589823 LWP589823 MGL589823 MQH589823 NAD589823 NJZ589823 NTV589823 ODR589823 ONN589823 OXJ589823 PHF589823 PRB589823 QAX589823 QKT589823 QUP589823 REL589823 ROH589823 RYD589823 SHZ589823 SRV589823 TBR589823 TLN589823 TVJ589823 UFF589823 UPB589823 UYX589823 VIT589823 VSP589823 WCL589823 WMH589823 WWD589823 O655359 JR655359 TN655359 ADJ655359 ANF655359 AXB655359 BGX655359 BQT655359 CAP655359 CKL655359 CUH655359 DED655359 DNZ655359 DXV655359 EHR655359 ERN655359 FBJ655359 FLF655359 FVB655359 GEX655359 GOT655359 GYP655359 HIL655359 HSH655359 ICD655359 ILZ655359 IVV655359 JFR655359 JPN655359 JZJ655359 KJF655359 KTB655359 LCX655359 LMT655359 LWP655359 MGL655359 MQH655359 NAD655359 NJZ655359 NTV655359 ODR655359 ONN655359 OXJ655359 PHF655359 PRB655359 QAX655359 QKT655359 QUP655359 REL655359 ROH655359 RYD655359 SHZ655359 SRV655359 TBR655359 TLN655359 TVJ655359 UFF655359 UPB655359 UYX655359 VIT655359 VSP655359 WCL655359 WMH655359 WWD655359 O720895 JR720895 TN720895 ADJ720895 ANF720895 AXB720895 BGX720895 BQT720895 CAP720895 CKL720895 CUH720895 DED720895 DNZ720895 DXV720895 EHR720895 ERN720895 FBJ720895 FLF720895 FVB720895 GEX720895 GOT720895 GYP720895 HIL720895 HSH720895 ICD720895 ILZ720895 IVV720895 JFR720895 JPN720895 JZJ720895 KJF720895 KTB720895 LCX720895 LMT720895 LWP720895 MGL720895 MQH720895 NAD720895 NJZ720895 NTV720895 ODR720895 ONN720895 OXJ720895 PHF720895 PRB720895 QAX720895 QKT720895 QUP720895 REL720895 ROH720895 RYD720895 SHZ720895 SRV720895 TBR720895 TLN720895 TVJ720895 UFF720895 UPB720895 UYX720895 VIT720895 VSP720895 WCL720895 WMH720895 WWD720895 O786431 JR786431 TN786431 ADJ786431 ANF786431 AXB786431 BGX786431 BQT786431 CAP786431 CKL786431 CUH786431 DED786431 DNZ786431 DXV786431 EHR786431 ERN786431 FBJ786431 FLF786431 FVB786431 GEX786431 GOT786431 GYP786431 HIL786431 HSH786431 ICD786431 ILZ786431 IVV786431 JFR786431 JPN786431 JZJ786431 KJF786431 KTB786431 LCX786431 LMT786431 LWP786431 MGL786431 MQH786431 NAD786431 NJZ786431 NTV786431 ODR786431 ONN786431 OXJ786431 PHF786431 PRB786431 QAX786431 QKT786431 QUP786431 REL786431 ROH786431 RYD786431 SHZ786431 SRV786431 TBR786431 TLN786431 TVJ786431 UFF786431 UPB786431 UYX786431 VIT786431 VSP786431 WCL786431 WMH786431 WWD786431 O851967 JR851967 TN851967 ADJ851967 ANF851967 AXB851967 BGX851967 BQT851967 CAP851967 CKL851967 CUH851967 DED851967 DNZ851967 DXV851967 EHR851967 ERN851967 FBJ851967 FLF851967 FVB851967 GEX851967 GOT851967 GYP851967 HIL851967 HSH851967 ICD851967 ILZ851967 IVV851967 JFR851967 JPN851967 JZJ851967 KJF851967 KTB851967 LCX851967 LMT851967 LWP851967 MGL851967 MQH851967 NAD851967 NJZ851967 NTV851967 ODR851967 ONN851967 OXJ851967 PHF851967 PRB851967 QAX851967 QKT851967 QUP851967 REL851967 ROH851967 RYD851967 SHZ851967 SRV851967 TBR851967 TLN851967 TVJ851967 UFF851967 UPB851967 UYX851967 VIT851967 VSP851967 WCL851967 WMH851967 WWD851967 O917503 JR917503 TN917503 ADJ917503 ANF917503 AXB917503 BGX917503 BQT917503 CAP917503 CKL917503 CUH917503 DED917503 DNZ917503 DXV917503 EHR917503 ERN917503 FBJ917503 FLF917503 FVB917503 GEX917503 GOT917503 GYP917503 HIL917503 HSH917503 ICD917503 ILZ917503 IVV917503 JFR917503 JPN917503 JZJ917503 KJF917503 KTB917503 LCX917503 LMT917503 LWP917503 MGL917503 MQH917503 NAD917503 NJZ917503 NTV917503 ODR917503 ONN917503 OXJ917503 PHF917503 PRB917503 QAX917503 QKT917503 QUP917503 REL917503 ROH917503 RYD917503 SHZ917503 SRV917503 TBR917503 TLN917503 TVJ917503 UFF917503 UPB917503 UYX917503 VIT917503 VSP917503 WCL917503 WMH917503 WWD917503 O983039 JR983039 TN983039 ADJ983039 ANF983039 AXB983039 BGX983039 BQT983039 CAP983039 CKL983039 CUH983039 DED983039 DNZ983039 DXV983039 EHR983039 ERN983039 FBJ983039 FLF983039 FVB983039 GEX983039 GOT983039 GYP983039 HIL983039 HSH983039 ICD983039 ILZ983039 IVV983039 JFR983039 JPN983039 JZJ983039 KJF983039 KTB983039 LCX983039 LMT983039 LWP983039 MGL983039 MQH983039 NAD983039 NJZ983039 NTV983039 ODR983039 ONN983039 OXJ983039 PHF983039 PRB983039 QAX983039 QKT983039 QUP983039 REL983039 ROH983039 RYD983039 SHZ983039 SRV983039 TBR983039 TLN983039 TVJ983039 UFF983039 UPB983039 UYX983039 VIT983039 VSP983039 WCL983039 WMH983039 WWD983039 Y983039 JZ983039 TV983039 ADR983039 ANN983039 AXJ983039 BHF983039 BRB983039 CAX983039 CKT983039 CUP983039 DEL983039 DOH983039 DYD983039 EHZ983039 ERV983039 FBR983039 FLN983039 FVJ983039 GFF983039 GPB983039 GYX983039 HIT983039 HSP983039 ICL983039 IMH983039 IWD983039 JFZ983039 JPV983039 JZR983039 KJN983039 KTJ983039 LDF983039 LNB983039 LWX983039 MGT983039 MQP983039 NAL983039 NKH983039 NUD983039 ODZ983039 ONV983039 OXR983039 PHN983039 PRJ983039 QBF983039 QLB983039 QUX983039 RET983039 ROP983039 RYL983039 SIH983039 SSD983039 TBZ983039 TLV983039 TVR983039 UFN983039 UPJ983039 UZF983039 VJB983039 VSX983039 WCT983039 WMP983039 WWL983039 Y65535 JZ65535 TV65535 ADR65535 ANN65535 AXJ65535 BHF65535 BRB65535 CAX65535 CKT65535 CUP65535 DEL65535 DOH65535 DYD65535 EHZ65535 ERV65535 FBR65535 FLN65535 FVJ65535 GFF65535 GPB65535 GYX65535 HIT65535 HSP65535 ICL65535 IMH65535 IWD65535 JFZ65535 JPV65535 JZR65535 KJN65535 KTJ65535 LDF65535 LNB65535 LWX65535 MGT65535 MQP65535 NAL65535 NKH65535 NUD65535 ODZ65535 ONV65535 OXR65535 PHN65535 PRJ65535 QBF65535 QLB65535 QUX65535 RET65535 ROP65535 RYL65535 SIH65535 SSD65535 TBZ65535 TLV65535 TVR65535 UFN65535 UPJ65535 UZF65535 VJB65535 VSX65535 WCT65535 WMP65535 WWL65535 Y131071 JZ131071 TV131071 ADR131071 ANN131071 AXJ131071 BHF131071 BRB131071 CAX131071 CKT131071 CUP131071 DEL131071 DOH131071 DYD131071 EHZ131071 ERV131071 FBR131071 FLN131071 FVJ131071 GFF131071 GPB131071 GYX131071 HIT131071 HSP131071 ICL131071 IMH131071 IWD131071 JFZ131071 JPV131071 JZR131071 KJN131071 KTJ131071 LDF131071 LNB131071 LWX131071 MGT131071 MQP131071 NAL131071 NKH131071 NUD131071 ODZ131071 ONV131071 OXR131071 PHN131071 PRJ131071 QBF131071 QLB131071 QUX131071 RET131071 ROP131071 RYL131071 SIH131071 SSD131071 TBZ131071 TLV131071 TVR131071 UFN131071 UPJ131071 UZF131071 VJB131071 VSX131071 WCT131071 WMP131071 WWL131071 Y196607 JZ196607 TV196607 ADR196607 ANN196607 AXJ196607 BHF196607 BRB196607 CAX196607 CKT196607 CUP196607 DEL196607 DOH196607 DYD196607 EHZ196607 ERV196607 FBR196607 FLN196607 FVJ196607 GFF196607 GPB196607 GYX196607 HIT196607 HSP196607 ICL196607 IMH196607 IWD196607 JFZ196607 JPV196607 JZR196607 KJN196607 KTJ196607 LDF196607 LNB196607 LWX196607 MGT196607 MQP196607 NAL196607 NKH196607 NUD196607 ODZ196607 ONV196607 OXR196607 PHN196607 PRJ196607 QBF196607 QLB196607 QUX196607 RET196607 ROP196607 RYL196607 SIH196607 SSD196607 TBZ196607 TLV196607 TVR196607 UFN196607 UPJ196607 UZF196607 VJB196607 VSX196607 WCT196607 WMP196607 WWL196607 Y262143 JZ262143 TV262143 ADR262143 ANN262143 AXJ262143 BHF262143 BRB262143 CAX262143 CKT262143 CUP262143 DEL262143 DOH262143 DYD262143 EHZ262143 ERV262143 FBR262143 FLN262143 FVJ262143 GFF262143 GPB262143 GYX262143 HIT262143 HSP262143 ICL262143 IMH262143 IWD262143 JFZ262143 JPV262143 JZR262143 KJN262143 KTJ262143 LDF262143 LNB262143 LWX262143 MGT262143 MQP262143 NAL262143 NKH262143 NUD262143 ODZ262143 ONV262143 OXR262143 PHN262143 PRJ262143 QBF262143 QLB262143 QUX262143 RET262143 ROP262143 RYL262143 SIH262143 SSD262143 TBZ262143 TLV262143 TVR262143 UFN262143 UPJ262143 UZF262143 VJB262143 VSX262143 WCT262143 WMP262143 WWL262143 Y327679 JZ327679 TV327679 ADR327679 ANN327679 AXJ327679 BHF327679 BRB327679 CAX327679 CKT327679 CUP327679 DEL327679 DOH327679 DYD327679 EHZ327679 ERV327679 FBR327679 FLN327679 FVJ327679 GFF327679 GPB327679 GYX327679 HIT327679 HSP327679 ICL327679 IMH327679 IWD327679 JFZ327679 JPV327679 JZR327679 KJN327679 KTJ327679 LDF327679 LNB327679 LWX327679 MGT327679 MQP327679 NAL327679 NKH327679 NUD327679 ODZ327679 ONV327679 OXR327679 PHN327679 PRJ327679 QBF327679 QLB327679 QUX327679 RET327679 ROP327679 RYL327679 SIH327679 SSD327679 TBZ327679 TLV327679 TVR327679 UFN327679 UPJ327679 UZF327679 VJB327679 VSX327679 WCT327679 WMP327679 WWL327679 Y393215 JZ393215 TV393215 ADR393215 ANN393215 AXJ393215 BHF393215 BRB393215 CAX393215 CKT393215 CUP393215 DEL393215 DOH393215 DYD393215 EHZ393215 ERV393215 FBR393215 FLN393215 FVJ393215 GFF393215 GPB393215 GYX393215 HIT393215 HSP393215 ICL393215 IMH393215 IWD393215 JFZ393215 JPV393215 JZR393215 KJN393215 KTJ393215 LDF393215 LNB393215 LWX393215 MGT393215 MQP393215 NAL393215 NKH393215 NUD393215 ODZ393215 ONV393215 OXR393215 PHN393215 PRJ393215 QBF393215 QLB393215 QUX393215 RET393215 ROP393215 RYL393215 SIH393215 SSD393215 TBZ393215 TLV393215 TVR393215 UFN393215 UPJ393215 UZF393215 VJB393215 VSX393215 WCT393215 WMP393215 WWL393215 Y458751 JZ458751 TV458751 ADR458751 ANN458751 AXJ458751 BHF458751 BRB458751 CAX458751 CKT458751 CUP458751 DEL458751 DOH458751 DYD458751 EHZ458751 ERV458751 FBR458751 FLN458751 FVJ458751 GFF458751 GPB458751 GYX458751 HIT458751 HSP458751 ICL458751 IMH458751 IWD458751 JFZ458751 JPV458751 JZR458751 KJN458751 KTJ458751 LDF458751 LNB458751 LWX458751 MGT458751 MQP458751 NAL458751 NKH458751 NUD458751 ODZ458751 ONV458751 OXR458751 PHN458751 PRJ458751 QBF458751 QLB458751 QUX458751 RET458751 ROP458751 RYL458751 SIH458751 SSD458751 TBZ458751 TLV458751 TVR458751 UFN458751 UPJ458751 UZF458751 VJB458751 VSX458751 WCT458751 WMP458751 WWL458751 Y524287 JZ524287 TV524287 ADR524287 ANN524287 AXJ524287 BHF524287 BRB524287 CAX524287 CKT524287 CUP524287 DEL524287 DOH524287 DYD524287 EHZ524287 ERV524287 FBR524287 FLN524287 FVJ524287 GFF524287 GPB524287 GYX524287 HIT524287 HSP524287 ICL524287 IMH524287 IWD524287 JFZ524287 JPV524287 JZR524287 KJN524287 KTJ524287 LDF524287 LNB524287 LWX524287 MGT524287 MQP524287 NAL524287 NKH524287 NUD524287 ODZ524287 ONV524287 OXR524287 PHN524287 PRJ524287 QBF524287 QLB524287 QUX524287 RET524287 ROP524287 RYL524287 SIH524287 SSD524287 TBZ524287 TLV524287 TVR524287 UFN524287 UPJ524287 UZF524287 VJB524287 VSX524287 WCT524287 WMP524287 WWL524287 Y589823 JZ589823 TV589823 ADR589823 ANN589823 AXJ589823 BHF589823 BRB589823 CAX589823 CKT589823 CUP589823 DEL589823 DOH589823 DYD589823 EHZ589823 ERV589823 FBR589823 FLN589823 FVJ589823 GFF589823 GPB589823 GYX589823 HIT589823 HSP589823 ICL589823 IMH589823 IWD589823 JFZ589823 JPV589823 JZR589823 KJN589823 KTJ589823 LDF589823 LNB589823 LWX589823 MGT589823 MQP589823 NAL589823 NKH589823 NUD589823 ODZ589823 ONV589823 OXR589823 PHN589823 PRJ589823 QBF589823 QLB589823 QUX589823 RET589823 ROP589823 RYL589823 SIH589823 SSD589823 TBZ589823 TLV589823 TVR589823 UFN589823 UPJ589823 UZF589823 VJB589823 VSX589823 WCT589823 WMP589823 WWL589823 Y655359 JZ655359 TV655359 ADR655359 ANN655359 AXJ655359 BHF655359 BRB655359 CAX655359 CKT655359 CUP655359 DEL655359 DOH655359 DYD655359 EHZ655359 ERV655359 FBR655359 FLN655359 FVJ655359 GFF655359 GPB655359 GYX655359 HIT655359 HSP655359 ICL655359 IMH655359 IWD655359 JFZ655359 JPV655359 JZR655359 KJN655359 KTJ655359 LDF655359 LNB655359 LWX655359 MGT655359 MQP655359 NAL655359 NKH655359 NUD655359 ODZ655359 ONV655359 OXR655359 PHN655359 PRJ655359 QBF655359 QLB655359 QUX655359 RET655359 ROP655359 RYL655359 SIH655359 SSD655359 TBZ655359 TLV655359 TVR655359 UFN655359 UPJ655359 UZF655359 VJB655359 VSX655359 WCT655359 WMP655359 WWL655359 Y720895 JZ720895 TV720895 ADR720895 ANN720895 AXJ720895 BHF720895 BRB720895 CAX720895 CKT720895 CUP720895 DEL720895 DOH720895 DYD720895 EHZ720895 ERV720895 FBR720895 FLN720895 FVJ720895 GFF720895 GPB720895 GYX720895 HIT720895 HSP720895 ICL720895 IMH720895 IWD720895 JFZ720895 JPV720895 JZR720895 KJN720895 KTJ720895 LDF720895 LNB720895 LWX720895 MGT720895 MQP720895 NAL720895 NKH720895 NUD720895 ODZ720895 ONV720895 OXR720895 PHN720895 PRJ720895 QBF720895 QLB720895 QUX720895 RET720895 ROP720895 RYL720895 SIH720895 SSD720895 TBZ720895 TLV720895 TVR720895 UFN720895 UPJ720895 UZF720895 VJB720895 VSX720895 WCT720895 WMP720895 WWL720895 Y786431 JZ786431 TV786431 ADR786431 ANN786431 AXJ786431 BHF786431 BRB786431 CAX786431 CKT786431 CUP786431 DEL786431 DOH786431 DYD786431 EHZ786431 ERV786431 FBR786431 FLN786431 FVJ786431 GFF786431 GPB786431 GYX786431 HIT786431 HSP786431 ICL786431 IMH786431 IWD786431 JFZ786431 JPV786431 JZR786431 KJN786431 KTJ786431 LDF786431 LNB786431 LWX786431 MGT786431 MQP786431 NAL786431 NKH786431 NUD786431 ODZ786431 ONV786431 OXR786431 PHN786431 PRJ786431 QBF786431 QLB786431 QUX786431 RET786431 ROP786431 RYL786431 SIH786431 SSD786431 TBZ786431 TLV786431 TVR786431 UFN786431 UPJ786431 UZF786431 VJB786431 VSX786431 WCT786431 WMP786431 WWL786431 N2 V2" xr:uid="{2C82DE7A-96F2-4F23-9BC0-BFCA26963EF4}"/>
    <dataValidation type="list" allowBlank="1" showInputMessage="1" showErrorMessage="1" sqref="JO9:JU9 TK9:TQ9 ADG9:ADM9 ANC9:ANI9 AWY9:AXE9 BGU9:BHA9 BQQ9:BQW9 CAM9:CAS9 CKI9:CKO9 CUE9:CUK9 DEA9:DEG9 DNW9:DOC9 DXS9:DXY9 EHO9:EHU9 ERK9:ERQ9 FBG9:FBM9 FLC9:FLI9 FUY9:FVE9 GEU9:GFA9 GOQ9:GOW9 GYM9:GYS9 HII9:HIO9 HSE9:HSK9 ICA9:ICG9 ILW9:IMC9 IVS9:IVY9 JFO9:JFU9 JPK9:JPQ9 JZG9:JZM9 KJC9:KJI9 KSY9:KTE9 LCU9:LDA9 LMQ9:LMW9 LWM9:LWS9 MGI9:MGO9 MQE9:MQK9 NAA9:NAG9 NJW9:NKC9 NTS9:NTY9 ODO9:ODU9 ONK9:ONQ9 OXG9:OXM9 PHC9:PHI9 PQY9:PRE9 QAU9:QBA9 QKQ9:QKW9 QUM9:QUS9 REI9:REO9 ROE9:ROK9 RYA9:RYG9 SHW9:SIC9 SRS9:SRY9 TBO9:TBU9 TLK9:TLQ9 TVG9:TVM9 UFC9:UFI9 UOY9:UPE9 UYU9:UZA9 VIQ9:VIW9 VSM9:VSS9 WCI9:WCO9 WME9:WMK9 WWA9:WWG9 JO65543:JU65543 TK65543:TQ65543 ADG65543:ADM65543 ANC65543:ANI65543 AWY65543:AXE65543 BGU65543:BHA65543 BQQ65543:BQW65543 CAM65543:CAS65543 CKI65543:CKO65543 CUE65543:CUK65543 DEA65543:DEG65543 DNW65543:DOC65543 DXS65543:DXY65543 EHO65543:EHU65543 ERK65543:ERQ65543 FBG65543:FBM65543 FLC65543:FLI65543 FUY65543:FVE65543 GEU65543:GFA65543 GOQ65543:GOW65543 GYM65543:GYS65543 HII65543:HIO65543 HSE65543:HSK65543 ICA65543:ICG65543 ILW65543:IMC65543 IVS65543:IVY65543 JFO65543:JFU65543 JPK65543:JPQ65543 JZG65543:JZM65543 KJC65543:KJI65543 KSY65543:KTE65543 LCU65543:LDA65543 LMQ65543:LMW65543 LWM65543:LWS65543 MGI65543:MGO65543 MQE65543:MQK65543 NAA65543:NAG65543 NJW65543:NKC65543 NTS65543:NTY65543 ODO65543:ODU65543 ONK65543:ONQ65543 OXG65543:OXM65543 PHC65543:PHI65543 PQY65543:PRE65543 QAU65543:QBA65543 QKQ65543:QKW65543 QUM65543:QUS65543 REI65543:REO65543 ROE65543:ROK65543 RYA65543:RYG65543 SHW65543:SIC65543 SRS65543:SRY65543 TBO65543:TBU65543 TLK65543:TLQ65543 TVG65543:TVM65543 UFC65543:UFI65543 UOY65543:UPE65543 UYU65543:UZA65543 VIQ65543:VIW65543 VSM65543:VSS65543 WCI65543:WCO65543 WME65543:WMK65543 WWA65543:WWG65543 JO131079:JU131079 TK131079:TQ131079 ADG131079:ADM131079 ANC131079:ANI131079 AWY131079:AXE131079 BGU131079:BHA131079 BQQ131079:BQW131079 CAM131079:CAS131079 CKI131079:CKO131079 CUE131079:CUK131079 DEA131079:DEG131079 DNW131079:DOC131079 DXS131079:DXY131079 EHO131079:EHU131079 ERK131079:ERQ131079 FBG131079:FBM131079 FLC131079:FLI131079 FUY131079:FVE131079 GEU131079:GFA131079 GOQ131079:GOW131079 GYM131079:GYS131079 HII131079:HIO131079 HSE131079:HSK131079 ICA131079:ICG131079 ILW131079:IMC131079 IVS131079:IVY131079 JFO131079:JFU131079 JPK131079:JPQ131079 JZG131079:JZM131079 KJC131079:KJI131079 KSY131079:KTE131079 LCU131079:LDA131079 LMQ131079:LMW131079 LWM131079:LWS131079 MGI131079:MGO131079 MQE131079:MQK131079 NAA131079:NAG131079 NJW131079:NKC131079 NTS131079:NTY131079 ODO131079:ODU131079 ONK131079:ONQ131079 OXG131079:OXM131079 PHC131079:PHI131079 PQY131079:PRE131079 QAU131079:QBA131079 QKQ131079:QKW131079 QUM131079:QUS131079 REI131079:REO131079 ROE131079:ROK131079 RYA131079:RYG131079 SHW131079:SIC131079 SRS131079:SRY131079 TBO131079:TBU131079 TLK131079:TLQ131079 TVG131079:TVM131079 UFC131079:UFI131079 UOY131079:UPE131079 UYU131079:UZA131079 VIQ131079:VIW131079 VSM131079:VSS131079 WCI131079:WCO131079 WME131079:WMK131079 WWA131079:WWG131079 JO196615:JU196615 TK196615:TQ196615 ADG196615:ADM196615 ANC196615:ANI196615 AWY196615:AXE196615 BGU196615:BHA196615 BQQ196615:BQW196615 CAM196615:CAS196615 CKI196615:CKO196615 CUE196615:CUK196615 DEA196615:DEG196615 DNW196615:DOC196615 DXS196615:DXY196615 EHO196615:EHU196615 ERK196615:ERQ196615 FBG196615:FBM196615 FLC196615:FLI196615 FUY196615:FVE196615 GEU196615:GFA196615 GOQ196615:GOW196615 GYM196615:GYS196615 HII196615:HIO196615 HSE196615:HSK196615 ICA196615:ICG196615 ILW196615:IMC196615 IVS196615:IVY196615 JFO196615:JFU196615 JPK196615:JPQ196615 JZG196615:JZM196615 KJC196615:KJI196615 KSY196615:KTE196615 LCU196615:LDA196615 LMQ196615:LMW196615 LWM196615:LWS196615 MGI196615:MGO196615 MQE196615:MQK196615 NAA196615:NAG196615 NJW196615:NKC196615 NTS196615:NTY196615 ODO196615:ODU196615 ONK196615:ONQ196615 OXG196615:OXM196615 PHC196615:PHI196615 PQY196615:PRE196615 QAU196615:QBA196615 QKQ196615:QKW196615 QUM196615:QUS196615 REI196615:REO196615 ROE196615:ROK196615 RYA196615:RYG196615 SHW196615:SIC196615 SRS196615:SRY196615 TBO196615:TBU196615 TLK196615:TLQ196615 TVG196615:TVM196615 UFC196615:UFI196615 UOY196615:UPE196615 UYU196615:UZA196615 VIQ196615:VIW196615 VSM196615:VSS196615 WCI196615:WCO196615 WME196615:WMK196615 WWA196615:WWG196615 JO262151:JU262151 TK262151:TQ262151 ADG262151:ADM262151 ANC262151:ANI262151 AWY262151:AXE262151 BGU262151:BHA262151 BQQ262151:BQW262151 CAM262151:CAS262151 CKI262151:CKO262151 CUE262151:CUK262151 DEA262151:DEG262151 DNW262151:DOC262151 DXS262151:DXY262151 EHO262151:EHU262151 ERK262151:ERQ262151 FBG262151:FBM262151 FLC262151:FLI262151 FUY262151:FVE262151 GEU262151:GFA262151 GOQ262151:GOW262151 GYM262151:GYS262151 HII262151:HIO262151 HSE262151:HSK262151 ICA262151:ICG262151 ILW262151:IMC262151 IVS262151:IVY262151 JFO262151:JFU262151 JPK262151:JPQ262151 JZG262151:JZM262151 KJC262151:KJI262151 KSY262151:KTE262151 LCU262151:LDA262151 LMQ262151:LMW262151 LWM262151:LWS262151 MGI262151:MGO262151 MQE262151:MQK262151 NAA262151:NAG262151 NJW262151:NKC262151 NTS262151:NTY262151 ODO262151:ODU262151 ONK262151:ONQ262151 OXG262151:OXM262151 PHC262151:PHI262151 PQY262151:PRE262151 QAU262151:QBA262151 QKQ262151:QKW262151 QUM262151:QUS262151 REI262151:REO262151 ROE262151:ROK262151 RYA262151:RYG262151 SHW262151:SIC262151 SRS262151:SRY262151 TBO262151:TBU262151 TLK262151:TLQ262151 TVG262151:TVM262151 UFC262151:UFI262151 UOY262151:UPE262151 UYU262151:UZA262151 VIQ262151:VIW262151 VSM262151:VSS262151 WCI262151:WCO262151 WME262151:WMK262151 WWA262151:WWG262151 JO327687:JU327687 TK327687:TQ327687 ADG327687:ADM327687 ANC327687:ANI327687 AWY327687:AXE327687 BGU327687:BHA327687 BQQ327687:BQW327687 CAM327687:CAS327687 CKI327687:CKO327687 CUE327687:CUK327687 DEA327687:DEG327687 DNW327687:DOC327687 DXS327687:DXY327687 EHO327687:EHU327687 ERK327687:ERQ327687 FBG327687:FBM327687 FLC327687:FLI327687 FUY327687:FVE327687 GEU327687:GFA327687 GOQ327687:GOW327687 GYM327687:GYS327687 HII327687:HIO327687 HSE327687:HSK327687 ICA327687:ICG327687 ILW327687:IMC327687 IVS327687:IVY327687 JFO327687:JFU327687 JPK327687:JPQ327687 JZG327687:JZM327687 KJC327687:KJI327687 KSY327687:KTE327687 LCU327687:LDA327687 LMQ327687:LMW327687 LWM327687:LWS327687 MGI327687:MGO327687 MQE327687:MQK327687 NAA327687:NAG327687 NJW327687:NKC327687 NTS327687:NTY327687 ODO327687:ODU327687 ONK327687:ONQ327687 OXG327687:OXM327687 PHC327687:PHI327687 PQY327687:PRE327687 QAU327687:QBA327687 QKQ327687:QKW327687 QUM327687:QUS327687 REI327687:REO327687 ROE327687:ROK327687 RYA327687:RYG327687 SHW327687:SIC327687 SRS327687:SRY327687 TBO327687:TBU327687 TLK327687:TLQ327687 TVG327687:TVM327687 UFC327687:UFI327687 UOY327687:UPE327687 UYU327687:UZA327687 VIQ327687:VIW327687 VSM327687:VSS327687 WCI327687:WCO327687 WME327687:WMK327687 WWA327687:WWG327687 JO393223:JU393223 TK393223:TQ393223 ADG393223:ADM393223 ANC393223:ANI393223 AWY393223:AXE393223 BGU393223:BHA393223 BQQ393223:BQW393223 CAM393223:CAS393223 CKI393223:CKO393223 CUE393223:CUK393223 DEA393223:DEG393223 DNW393223:DOC393223 DXS393223:DXY393223 EHO393223:EHU393223 ERK393223:ERQ393223 FBG393223:FBM393223 FLC393223:FLI393223 FUY393223:FVE393223 GEU393223:GFA393223 GOQ393223:GOW393223 GYM393223:GYS393223 HII393223:HIO393223 HSE393223:HSK393223 ICA393223:ICG393223 ILW393223:IMC393223 IVS393223:IVY393223 JFO393223:JFU393223 JPK393223:JPQ393223 JZG393223:JZM393223 KJC393223:KJI393223 KSY393223:KTE393223 LCU393223:LDA393223 LMQ393223:LMW393223 LWM393223:LWS393223 MGI393223:MGO393223 MQE393223:MQK393223 NAA393223:NAG393223 NJW393223:NKC393223 NTS393223:NTY393223 ODO393223:ODU393223 ONK393223:ONQ393223 OXG393223:OXM393223 PHC393223:PHI393223 PQY393223:PRE393223 QAU393223:QBA393223 QKQ393223:QKW393223 QUM393223:QUS393223 REI393223:REO393223 ROE393223:ROK393223 RYA393223:RYG393223 SHW393223:SIC393223 SRS393223:SRY393223 TBO393223:TBU393223 TLK393223:TLQ393223 TVG393223:TVM393223 UFC393223:UFI393223 UOY393223:UPE393223 UYU393223:UZA393223 VIQ393223:VIW393223 VSM393223:VSS393223 WCI393223:WCO393223 WME393223:WMK393223 WWA393223:WWG393223 JO458759:JU458759 TK458759:TQ458759 ADG458759:ADM458759 ANC458759:ANI458759 AWY458759:AXE458759 BGU458759:BHA458759 BQQ458759:BQW458759 CAM458759:CAS458759 CKI458759:CKO458759 CUE458759:CUK458759 DEA458759:DEG458759 DNW458759:DOC458759 DXS458759:DXY458759 EHO458759:EHU458759 ERK458759:ERQ458759 FBG458759:FBM458759 FLC458759:FLI458759 FUY458759:FVE458759 GEU458759:GFA458759 GOQ458759:GOW458759 GYM458759:GYS458759 HII458759:HIO458759 HSE458759:HSK458759 ICA458759:ICG458759 ILW458759:IMC458759 IVS458759:IVY458759 JFO458759:JFU458759 JPK458759:JPQ458759 JZG458759:JZM458759 KJC458759:KJI458759 KSY458759:KTE458759 LCU458759:LDA458759 LMQ458759:LMW458759 LWM458759:LWS458759 MGI458759:MGO458759 MQE458759:MQK458759 NAA458759:NAG458759 NJW458759:NKC458759 NTS458759:NTY458759 ODO458759:ODU458759 ONK458759:ONQ458759 OXG458759:OXM458759 PHC458759:PHI458759 PQY458759:PRE458759 QAU458759:QBA458759 QKQ458759:QKW458759 QUM458759:QUS458759 REI458759:REO458759 ROE458759:ROK458759 RYA458759:RYG458759 SHW458759:SIC458759 SRS458759:SRY458759 TBO458759:TBU458759 TLK458759:TLQ458759 TVG458759:TVM458759 UFC458759:UFI458759 UOY458759:UPE458759 UYU458759:UZA458759 VIQ458759:VIW458759 VSM458759:VSS458759 WCI458759:WCO458759 WME458759:WMK458759 WWA458759:WWG458759 JO524295:JU524295 TK524295:TQ524295 ADG524295:ADM524295 ANC524295:ANI524295 AWY524295:AXE524295 BGU524295:BHA524295 BQQ524295:BQW524295 CAM524295:CAS524295 CKI524295:CKO524295 CUE524295:CUK524295 DEA524295:DEG524295 DNW524295:DOC524295 DXS524295:DXY524295 EHO524295:EHU524295 ERK524295:ERQ524295 FBG524295:FBM524295 FLC524295:FLI524295 FUY524295:FVE524295 GEU524295:GFA524295 GOQ524295:GOW524295 GYM524295:GYS524295 HII524295:HIO524295 HSE524295:HSK524295 ICA524295:ICG524295 ILW524295:IMC524295 IVS524295:IVY524295 JFO524295:JFU524295 JPK524295:JPQ524295 JZG524295:JZM524295 KJC524295:KJI524295 KSY524295:KTE524295 LCU524295:LDA524295 LMQ524295:LMW524295 LWM524295:LWS524295 MGI524295:MGO524295 MQE524295:MQK524295 NAA524295:NAG524295 NJW524295:NKC524295 NTS524295:NTY524295 ODO524295:ODU524295 ONK524295:ONQ524295 OXG524295:OXM524295 PHC524295:PHI524295 PQY524295:PRE524295 QAU524295:QBA524295 QKQ524295:QKW524295 QUM524295:QUS524295 REI524295:REO524295 ROE524295:ROK524295 RYA524295:RYG524295 SHW524295:SIC524295 SRS524295:SRY524295 TBO524295:TBU524295 TLK524295:TLQ524295 TVG524295:TVM524295 UFC524295:UFI524295 UOY524295:UPE524295 UYU524295:UZA524295 VIQ524295:VIW524295 VSM524295:VSS524295 WCI524295:WCO524295 WME524295:WMK524295 WWA524295:WWG524295 JO589831:JU589831 TK589831:TQ589831 ADG589831:ADM589831 ANC589831:ANI589831 AWY589831:AXE589831 BGU589831:BHA589831 BQQ589831:BQW589831 CAM589831:CAS589831 CKI589831:CKO589831 CUE589831:CUK589831 DEA589831:DEG589831 DNW589831:DOC589831 DXS589831:DXY589831 EHO589831:EHU589831 ERK589831:ERQ589831 FBG589831:FBM589831 FLC589831:FLI589831 FUY589831:FVE589831 GEU589831:GFA589831 GOQ589831:GOW589831 GYM589831:GYS589831 HII589831:HIO589831 HSE589831:HSK589831 ICA589831:ICG589831 ILW589831:IMC589831 IVS589831:IVY589831 JFO589831:JFU589831 JPK589831:JPQ589831 JZG589831:JZM589831 KJC589831:KJI589831 KSY589831:KTE589831 LCU589831:LDA589831 LMQ589831:LMW589831 LWM589831:LWS589831 MGI589831:MGO589831 MQE589831:MQK589831 NAA589831:NAG589831 NJW589831:NKC589831 NTS589831:NTY589831 ODO589831:ODU589831 ONK589831:ONQ589831 OXG589831:OXM589831 PHC589831:PHI589831 PQY589831:PRE589831 QAU589831:QBA589831 QKQ589831:QKW589831 QUM589831:QUS589831 REI589831:REO589831 ROE589831:ROK589831 RYA589831:RYG589831 SHW589831:SIC589831 SRS589831:SRY589831 TBO589831:TBU589831 TLK589831:TLQ589831 TVG589831:TVM589831 UFC589831:UFI589831 UOY589831:UPE589831 UYU589831:UZA589831 VIQ589831:VIW589831 VSM589831:VSS589831 WCI589831:WCO589831 WME589831:WMK589831 WWA589831:WWG589831 JO655367:JU655367 TK655367:TQ655367 ADG655367:ADM655367 ANC655367:ANI655367 AWY655367:AXE655367 BGU655367:BHA655367 BQQ655367:BQW655367 CAM655367:CAS655367 CKI655367:CKO655367 CUE655367:CUK655367 DEA655367:DEG655367 DNW655367:DOC655367 DXS655367:DXY655367 EHO655367:EHU655367 ERK655367:ERQ655367 FBG655367:FBM655367 FLC655367:FLI655367 FUY655367:FVE655367 GEU655367:GFA655367 GOQ655367:GOW655367 GYM655367:GYS655367 HII655367:HIO655367 HSE655367:HSK655367 ICA655367:ICG655367 ILW655367:IMC655367 IVS655367:IVY655367 JFO655367:JFU655367 JPK655367:JPQ655367 JZG655367:JZM655367 KJC655367:KJI655367 KSY655367:KTE655367 LCU655367:LDA655367 LMQ655367:LMW655367 LWM655367:LWS655367 MGI655367:MGO655367 MQE655367:MQK655367 NAA655367:NAG655367 NJW655367:NKC655367 NTS655367:NTY655367 ODO655367:ODU655367 ONK655367:ONQ655367 OXG655367:OXM655367 PHC655367:PHI655367 PQY655367:PRE655367 QAU655367:QBA655367 QKQ655367:QKW655367 QUM655367:QUS655367 REI655367:REO655367 ROE655367:ROK655367 RYA655367:RYG655367 SHW655367:SIC655367 SRS655367:SRY655367 TBO655367:TBU655367 TLK655367:TLQ655367 TVG655367:TVM655367 UFC655367:UFI655367 UOY655367:UPE655367 UYU655367:UZA655367 VIQ655367:VIW655367 VSM655367:VSS655367 WCI655367:WCO655367 WME655367:WMK655367 WWA655367:WWG655367 JO720903:JU720903 TK720903:TQ720903 ADG720903:ADM720903 ANC720903:ANI720903 AWY720903:AXE720903 BGU720903:BHA720903 BQQ720903:BQW720903 CAM720903:CAS720903 CKI720903:CKO720903 CUE720903:CUK720903 DEA720903:DEG720903 DNW720903:DOC720903 DXS720903:DXY720903 EHO720903:EHU720903 ERK720903:ERQ720903 FBG720903:FBM720903 FLC720903:FLI720903 FUY720903:FVE720903 GEU720903:GFA720903 GOQ720903:GOW720903 GYM720903:GYS720903 HII720903:HIO720903 HSE720903:HSK720903 ICA720903:ICG720903 ILW720903:IMC720903 IVS720903:IVY720903 JFO720903:JFU720903 JPK720903:JPQ720903 JZG720903:JZM720903 KJC720903:KJI720903 KSY720903:KTE720903 LCU720903:LDA720903 LMQ720903:LMW720903 LWM720903:LWS720903 MGI720903:MGO720903 MQE720903:MQK720903 NAA720903:NAG720903 NJW720903:NKC720903 NTS720903:NTY720903 ODO720903:ODU720903 ONK720903:ONQ720903 OXG720903:OXM720903 PHC720903:PHI720903 PQY720903:PRE720903 QAU720903:QBA720903 QKQ720903:QKW720903 QUM720903:QUS720903 REI720903:REO720903 ROE720903:ROK720903 RYA720903:RYG720903 SHW720903:SIC720903 SRS720903:SRY720903 TBO720903:TBU720903 TLK720903:TLQ720903 TVG720903:TVM720903 UFC720903:UFI720903 UOY720903:UPE720903 UYU720903:UZA720903 VIQ720903:VIW720903 VSM720903:VSS720903 WCI720903:WCO720903 WME720903:WMK720903 WWA720903:WWG720903 JO786439:JU786439 TK786439:TQ786439 ADG786439:ADM786439 ANC786439:ANI786439 AWY786439:AXE786439 BGU786439:BHA786439 BQQ786439:BQW786439 CAM786439:CAS786439 CKI786439:CKO786439 CUE786439:CUK786439 DEA786439:DEG786439 DNW786439:DOC786439 DXS786439:DXY786439 EHO786439:EHU786439 ERK786439:ERQ786439 FBG786439:FBM786439 FLC786439:FLI786439 FUY786439:FVE786439 GEU786439:GFA786439 GOQ786439:GOW786439 GYM786439:GYS786439 HII786439:HIO786439 HSE786439:HSK786439 ICA786439:ICG786439 ILW786439:IMC786439 IVS786439:IVY786439 JFO786439:JFU786439 JPK786439:JPQ786439 JZG786439:JZM786439 KJC786439:KJI786439 KSY786439:KTE786439 LCU786439:LDA786439 LMQ786439:LMW786439 LWM786439:LWS786439 MGI786439:MGO786439 MQE786439:MQK786439 NAA786439:NAG786439 NJW786439:NKC786439 NTS786439:NTY786439 ODO786439:ODU786439 ONK786439:ONQ786439 OXG786439:OXM786439 PHC786439:PHI786439 PQY786439:PRE786439 QAU786439:QBA786439 QKQ786439:QKW786439 QUM786439:QUS786439 REI786439:REO786439 ROE786439:ROK786439 RYA786439:RYG786439 SHW786439:SIC786439 SRS786439:SRY786439 TBO786439:TBU786439 TLK786439:TLQ786439 TVG786439:TVM786439 UFC786439:UFI786439 UOY786439:UPE786439 UYU786439:UZA786439 VIQ786439:VIW786439 VSM786439:VSS786439 WCI786439:WCO786439 WME786439:WMK786439 WWA786439:WWG786439 JO851975:JU851975 TK851975:TQ851975 ADG851975:ADM851975 ANC851975:ANI851975 AWY851975:AXE851975 BGU851975:BHA851975 BQQ851975:BQW851975 CAM851975:CAS851975 CKI851975:CKO851975 CUE851975:CUK851975 DEA851975:DEG851975 DNW851975:DOC851975 DXS851975:DXY851975 EHO851975:EHU851975 ERK851975:ERQ851975 FBG851975:FBM851975 FLC851975:FLI851975 FUY851975:FVE851975 GEU851975:GFA851975 GOQ851975:GOW851975 GYM851975:GYS851975 HII851975:HIO851975 HSE851975:HSK851975 ICA851975:ICG851975 ILW851975:IMC851975 IVS851975:IVY851975 JFO851975:JFU851975 JPK851975:JPQ851975 JZG851975:JZM851975 KJC851975:KJI851975 KSY851975:KTE851975 LCU851975:LDA851975 LMQ851975:LMW851975 LWM851975:LWS851975 MGI851975:MGO851975 MQE851975:MQK851975 NAA851975:NAG851975 NJW851975:NKC851975 NTS851975:NTY851975 ODO851975:ODU851975 ONK851975:ONQ851975 OXG851975:OXM851975 PHC851975:PHI851975 PQY851975:PRE851975 QAU851975:QBA851975 QKQ851975:QKW851975 QUM851975:QUS851975 REI851975:REO851975 ROE851975:ROK851975 RYA851975:RYG851975 SHW851975:SIC851975 SRS851975:SRY851975 TBO851975:TBU851975 TLK851975:TLQ851975 TVG851975:TVM851975 UFC851975:UFI851975 UOY851975:UPE851975 UYU851975:UZA851975 VIQ851975:VIW851975 VSM851975:VSS851975 WCI851975:WCO851975 WME851975:WMK851975 WWA851975:WWG851975 JO917511:JU917511 TK917511:TQ917511 ADG917511:ADM917511 ANC917511:ANI917511 AWY917511:AXE917511 BGU917511:BHA917511 BQQ917511:BQW917511 CAM917511:CAS917511 CKI917511:CKO917511 CUE917511:CUK917511 DEA917511:DEG917511 DNW917511:DOC917511 DXS917511:DXY917511 EHO917511:EHU917511 ERK917511:ERQ917511 FBG917511:FBM917511 FLC917511:FLI917511 FUY917511:FVE917511 GEU917511:GFA917511 GOQ917511:GOW917511 GYM917511:GYS917511 HII917511:HIO917511 HSE917511:HSK917511 ICA917511:ICG917511 ILW917511:IMC917511 IVS917511:IVY917511 JFO917511:JFU917511 JPK917511:JPQ917511 JZG917511:JZM917511 KJC917511:KJI917511 KSY917511:KTE917511 LCU917511:LDA917511 LMQ917511:LMW917511 LWM917511:LWS917511 MGI917511:MGO917511 MQE917511:MQK917511 NAA917511:NAG917511 NJW917511:NKC917511 NTS917511:NTY917511 ODO917511:ODU917511 ONK917511:ONQ917511 OXG917511:OXM917511 PHC917511:PHI917511 PQY917511:PRE917511 QAU917511:QBA917511 QKQ917511:QKW917511 QUM917511:QUS917511 REI917511:REO917511 ROE917511:ROK917511 RYA917511:RYG917511 SHW917511:SIC917511 SRS917511:SRY917511 TBO917511:TBU917511 TLK917511:TLQ917511 TVG917511:TVM917511 UFC917511:UFI917511 UOY917511:UPE917511 UYU917511:UZA917511 VIQ917511:VIW917511 VSM917511:VSS917511 WCI917511:WCO917511 WME917511:WMK917511 WWA917511:WWG917511 JO983047:JU983047 TK983047:TQ983047 ADG983047:ADM983047 ANC983047:ANI983047 AWY983047:AXE983047 BGU983047:BHA983047 BQQ983047:BQW983047 CAM983047:CAS983047 CKI983047:CKO983047 CUE983047:CUK983047 DEA983047:DEG983047 DNW983047:DOC983047 DXS983047:DXY983047 EHO983047:EHU983047 ERK983047:ERQ983047 FBG983047:FBM983047 FLC983047:FLI983047 FUY983047:FVE983047 GEU983047:GFA983047 GOQ983047:GOW983047 GYM983047:GYS983047 HII983047:HIO983047 HSE983047:HSK983047 ICA983047:ICG983047 ILW983047:IMC983047 IVS983047:IVY983047 JFO983047:JFU983047 JPK983047:JPQ983047 JZG983047:JZM983047 KJC983047:KJI983047 KSY983047:KTE983047 LCU983047:LDA983047 LMQ983047:LMW983047 LWM983047:LWS983047 MGI983047:MGO983047 MQE983047:MQK983047 NAA983047:NAG983047 NJW983047:NKC983047 NTS983047:NTY983047 ODO983047:ODU983047 ONK983047:ONQ983047 OXG983047:OXM983047 PHC983047:PHI983047 PQY983047:PRE983047 QAU983047:QBA983047 QKQ983047:QKW983047 QUM983047:QUS983047 REI983047:REO983047 ROE983047:ROK983047 RYA983047:RYG983047 SHW983047:SIC983047 SRS983047:SRY983047 TBO983047:TBU983047 TLK983047:TLQ983047 TVG983047:TVM983047 UFC983047:UFI983047 UOY983047:UPE983047 UYU983047:UZA983047 VIQ983047:VIW983047 VSM983047:VSS983047 WCI983047:WCO983047 WME983047:WMK983047 WWA983047:WWG983047 O983047:R983047 O917511:R917511 O851975:R851975 O786439:R786439 O720903:R720903 O655367:R655367 O589831:R589831 O524295:R524295 O458759:R458759 O393223:R393223 O327687:R327687 O262151:R262151 O196615:R196615 O131079:R131079 O65543:R65543 O9:R9" xr:uid="{172BC9CA-45C5-4FC5-81DB-4FF3B44C705A}">
      <formula1>"20,10"</formula1>
    </dataValidation>
  </dataValidations>
  <printOptions horizontalCentered="1"/>
  <pageMargins left="0.78740157480314965" right="0.39370078740157483" top="0.39370078740157483" bottom="0.19685039370078741" header="0.31496062992125984" footer="0.19685039370078741"/>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rowBreaks count="1" manualBreakCount="1">
    <brk id="72" min="1" max="73" man="1"/>
  </rowBreaks>
  <colBreaks count="2" manualBreakCount="2">
    <brk id="14" min="1" max="75" man="1"/>
    <brk id="75"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39A67-2271-488D-A8CC-15D5BDBF21C2}">
  <sheetPr>
    <tabColor rgb="FFFFFF00"/>
    <pageSetUpPr fitToPage="1"/>
  </sheetPr>
  <dimension ref="A1:DH186"/>
  <sheetViews>
    <sheetView showGridLines="0" view="pageBreakPreview" zoomScale="107" zoomScaleNormal="100" zoomScaleSheetLayoutView="107" workbookViewId="0">
      <selection activeCell="AZ12" sqref="AZ12:BR13"/>
    </sheetView>
  </sheetViews>
  <sheetFormatPr defaultColWidth="1.25" defaultRowHeight="9" customHeight="1"/>
  <cols>
    <col min="1" max="1" width="6" style="184" customWidth="1"/>
    <col min="2" max="2" width="1.25" style="184"/>
    <col min="3" max="3" width="1.25" style="184" customWidth="1"/>
    <col min="4" max="4" width="1.5" style="184" customWidth="1"/>
    <col min="5" max="73" width="1.25" style="184"/>
    <col min="74" max="76" width="1.25" style="184" hidden="1" customWidth="1"/>
    <col min="77" max="77" width="28" style="184" hidden="1" customWidth="1"/>
    <col min="78" max="78" width="9.375" style="184" hidden="1" customWidth="1"/>
    <col min="79" max="79" width="10" style="184" hidden="1" customWidth="1"/>
    <col min="80" max="107" width="5.625" style="184" hidden="1" customWidth="1"/>
    <col min="108" max="118" width="5.625" style="184" customWidth="1"/>
    <col min="119" max="129" width="1.25" style="184" customWidth="1"/>
    <col min="130" max="16384" width="1.25" style="184"/>
  </cols>
  <sheetData>
    <row r="1" spans="1:85" ht="34.9" customHeight="1"/>
    <row r="2" spans="1:85" ht="7.15" customHeight="1">
      <c r="A2" s="295"/>
    </row>
    <row r="3" spans="1:85" ht="8.1" customHeight="1">
      <c r="A3" s="2171" t="s">
        <v>395</v>
      </c>
      <c r="D3" s="2186" t="s">
        <v>114</v>
      </c>
      <c r="E3" s="2186"/>
      <c r="F3" s="2186"/>
      <c r="G3" s="2186"/>
      <c r="H3" s="2186"/>
      <c r="I3" s="2186"/>
      <c r="J3" s="2186"/>
      <c r="K3" s="2186"/>
      <c r="L3" s="2186"/>
      <c r="M3" s="2186"/>
      <c r="N3" s="2538" t="str">
        <f>'様式２(ゼロ・エネ型 BELS用)'!CM7</f>
        <v>0562</v>
      </c>
      <c r="O3" s="2538"/>
      <c r="P3" s="2538"/>
      <c r="Q3" s="2538"/>
      <c r="R3" s="2538"/>
      <c r="S3" s="2538"/>
      <c r="T3" s="2538"/>
      <c r="U3" s="2538"/>
      <c r="V3" s="449"/>
      <c r="W3" s="2188">
        <f>'様式２(ゼロ・エネ型 BELS用)'!AF56</f>
        <v>0</v>
      </c>
      <c r="X3" s="2188"/>
      <c r="Y3" s="2188"/>
      <c r="Z3" s="2188"/>
      <c r="AA3" s="2188"/>
      <c r="AB3" s="2188"/>
      <c r="AC3" s="2188"/>
      <c r="AD3" s="2188"/>
      <c r="AE3" s="2188"/>
      <c r="AF3" s="2188"/>
      <c r="AG3" s="2188"/>
      <c r="AH3" s="2188"/>
      <c r="AI3" s="2188"/>
      <c r="AJ3" s="2188"/>
      <c r="AK3" s="2188"/>
      <c r="AL3" s="2188"/>
      <c r="AM3" s="2188"/>
      <c r="AN3" s="2188"/>
      <c r="AO3" s="2188"/>
      <c r="AP3" s="2188"/>
      <c r="AQ3" s="2188"/>
      <c r="AR3" s="2188"/>
      <c r="AS3" s="2188"/>
      <c r="AT3" s="2188"/>
      <c r="AU3" s="2188"/>
      <c r="AV3" s="2188"/>
      <c r="AW3" s="2188"/>
      <c r="AX3" s="2188"/>
      <c r="AY3" s="2188"/>
      <c r="AZ3" s="2188"/>
      <c r="BA3" s="2188"/>
      <c r="BB3" s="2188"/>
      <c r="BC3" s="2188"/>
      <c r="BD3" s="2188"/>
      <c r="BE3" s="2188"/>
      <c r="BF3" s="2188"/>
      <c r="BG3" s="2188"/>
      <c r="BH3" s="2188"/>
      <c r="BI3" s="2188"/>
      <c r="BJ3" s="2188"/>
      <c r="BK3" s="2188"/>
      <c r="BL3" s="2188"/>
      <c r="BM3" s="2188"/>
      <c r="BN3" s="450"/>
    </row>
    <row r="4" spans="1:85" ht="8.1" customHeight="1">
      <c r="A4" s="2171"/>
      <c r="D4" s="2186"/>
      <c r="E4" s="2186"/>
      <c r="F4" s="2186"/>
      <c r="G4" s="2186"/>
      <c r="H4" s="2186"/>
      <c r="I4" s="2186"/>
      <c r="J4" s="2186"/>
      <c r="K4" s="2186"/>
      <c r="L4" s="2186"/>
      <c r="M4" s="2186"/>
      <c r="N4" s="2538"/>
      <c r="O4" s="2538"/>
      <c r="P4" s="2538"/>
      <c r="Q4" s="2538"/>
      <c r="R4" s="2538"/>
      <c r="S4" s="2538"/>
      <c r="T4" s="2538"/>
      <c r="U4" s="2538"/>
      <c r="V4" s="449"/>
      <c r="W4" s="2188"/>
      <c r="X4" s="2188"/>
      <c r="Y4" s="2188"/>
      <c r="Z4" s="2188"/>
      <c r="AA4" s="2188"/>
      <c r="AB4" s="2188"/>
      <c r="AC4" s="2188"/>
      <c r="AD4" s="2188"/>
      <c r="AE4" s="2188"/>
      <c r="AF4" s="2188"/>
      <c r="AG4" s="2188"/>
      <c r="AH4" s="2188"/>
      <c r="AI4" s="2188"/>
      <c r="AJ4" s="2188"/>
      <c r="AK4" s="2188"/>
      <c r="AL4" s="2188"/>
      <c r="AM4" s="2188"/>
      <c r="AN4" s="2188"/>
      <c r="AO4" s="2188"/>
      <c r="AP4" s="2188"/>
      <c r="AQ4" s="2188"/>
      <c r="AR4" s="2188"/>
      <c r="AS4" s="2188"/>
      <c r="AT4" s="2188"/>
      <c r="AU4" s="2188"/>
      <c r="AV4" s="2188"/>
      <c r="AW4" s="2188"/>
      <c r="AX4" s="2188"/>
      <c r="AY4" s="2188"/>
      <c r="AZ4" s="2188"/>
      <c r="BA4" s="2188"/>
      <c r="BB4" s="2188"/>
      <c r="BC4" s="2188"/>
      <c r="BD4" s="2188"/>
      <c r="BE4" s="2188"/>
      <c r="BF4" s="2188"/>
      <c r="BG4" s="2188"/>
      <c r="BH4" s="2188"/>
      <c r="BI4" s="2188"/>
      <c r="BJ4" s="2188"/>
      <c r="BK4" s="2188"/>
      <c r="BL4" s="2188"/>
      <c r="BM4" s="2188"/>
      <c r="BN4" s="450"/>
    </row>
    <row r="5" spans="1:85" ht="4.1500000000000004" customHeight="1">
      <c r="A5" s="2171"/>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450"/>
      <c r="AU5" s="450"/>
      <c r="AV5" s="450"/>
      <c r="AW5" s="450"/>
      <c r="AX5" s="450"/>
      <c r="AY5" s="450"/>
      <c r="AZ5" s="450"/>
      <c r="BA5" s="450"/>
      <c r="BB5" s="450"/>
      <c r="BC5" s="450"/>
      <c r="BD5" s="450"/>
      <c r="BE5" s="450"/>
      <c r="BF5" s="450"/>
      <c r="BG5" s="450"/>
      <c r="BH5" s="450"/>
      <c r="BI5" s="450"/>
    </row>
    <row r="6" spans="1:85" ht="5.25" customHeight="1">
      <c r="A6" s="2171"/>
      <c r="BZ6" s="2573"/>
      <c r="CA6" s="2573"/>
    </row>
    <row r="7" spans="1:85" ht="9" customHeight="1">
      <c r="A7" s="2171"/>
      <c r="C7" s="1060"/>
      <c r="D7" s="1060"/>
      <c r="E7" s="1060"/>
      <c r="F7" s="1060"/>
      <c r="G7" s="1060"/>
      <c r="H7" s="1060"/>
      <c r="I7" s="1060"/>
      <c r="J7" s="1060"/>
      <c r="K7" s="1060"/>
      <c r="L7" s="1060"/>
      <c r="M7" s="1060"/>
      <c r="N7" s="1060"/>
      <c r="O7" s="1060"/>
      <c r="P7" s="1060"/>
      <c r="Q7" s="1060"/>
      <c r="R7" s="2473" t="s">
        <v>850</v>
      </c>
      <c r="S7" s="2473"/>
      <c r="T7" s="2473"/>
      <c r="U7" s="2473"/>
      <c r="V7" s="2473"/>
      <c r="W7" s="2473"/>
      <c r="X7" s="2473"/>
      <c r="Y7" s="2473"/>
      <c r="Z7" s="2473"/>
      <c r="AA7" s="2473"/>
      <c r="AB7" s="2473"/>
      <c r="AC7" s="2473"/>
      <c r="AD7" s="2473"/>
      <c r="AE7" s="2473"/>
      <c r="AF7" s="2473"/>
      <c r="AG7" s="2473"/>
      <c r="AH7" s="2473"/>
      <c r="AI7" s="2473"/>
      <c r="AJ7" s="2473"/>
      <c r="AK7" s="2473"/>
      <c r="AL7" s="2473"/>
      <c r="AM7" s="2473"/>
      <c r="AN7" s="2473"/>
      <c r="AO7" s="2473"/>
      <c r="AP7" s="2473"/>
      <c r="AQ7" s="2473"/>
      <c r="AR7" s="2473"/>
      <c r="AS7" s="2473"/>
      <c r="AT7" s="2473"/>
      <c r="AU7" s="2473"/>
      <c r="AV7" s="2473"/>
      <c r="AW7" s="2473"/>
      <c r="AX7" s="2473"/>
      <c r="AY7" s="2473"/>
      <c r="AZ7" s="2473"/>
      <c r="BA7" s="2473"/>
      <c r="BB7" s="2473"/>
      <c r="BC7" s="2473"/>
      <c r="BD7" s="2473"/>
      <c r="BE7" s="2473"/>
      <c r="BF7" s="2473"/>
      <c r="BG7" s="1060"/>
      <c r="BH7" s="1060"/>
      <c r="BI7" s="1060"/>
      <c r="BJ7" s="1060"/>
      <c r="BK7" s="1060"/>
      <c r="BL7" s="1060"/>
      <c r="BM7" s="1060"/>
      <c r="BN7" s="1060"/>
      <c r="BO7" s="1060"/>
      <c r="BP7" s="1060"/>
      <c r="BQ7" s="1060"/>
      <c r="BR7" s="1060"/>
      <c r="BS7" s="1060"/>
      <c r="BT7" s="1060"/>
      <c r="BU7" s="231"/>
      <c r="BV7" s="231"/>
      <c r="BW7" s="231"/>
      <c r="BZ7" s="2573"/>
      <c r="CA7" s="2573"/>
    </row>
    <row r="8" spans="1:85" ht="9" customHeight="1">
      <c r="C8" s="1060"/>
      <c r="D8" s="1060"/>
      <c r="E8" s="1060"/>
      <c r="F8" s="1060"/>
      <c r="G8" s="1060"/>
      <c r="H8" s="1060"/>
      <c r="I8" s="1060"/>
      <c r="J8" s="1060"/>
      <c r="K8" s="1060"/>
      <c r="L8" s="1060"/>
      <c r="M8" s="1060"/>
      <c r="N8" s="1060"/>
      <c r="O8" s="1060"/>
      <c r="P8" s="1060"/>
      <c r="Q8" s="1060"/>
      <c r="R8" s="2473"/>
      <c r="S8" s="2473"/>
      <c r="T8" s="2473"/>
      <c r="U8" s="2473"/>
      <c r="V8" s="2473"/>
      <c r="W8" s="2473"/>
      <c r="X8" s="2473"/>
      <c r="Y8" s="2473"/>
      <c r="Z8" s="2473"/>
      <c r="AA8" s="2473"/>
      <c r="AB8" s="2473"/>
      <c r="AC8" s="2473"/>
      <c r="AD8" s="2473"/>
      <c r="AE8" s="2473"/>
      <c r="AF8" s="2473"/>
      <c r="AG8" s="2473"/>
      <c r="AH8" s="2473"/>
      <c r="AI8" s="2473"/>
      <c r="AJ8" s="2473"/>
      <c r="AK8" s="2473"/>
      <c r="AL8" s="2473"/>
      <c r="AM8" s="2473"/>
      <c r="AN8" s="2473"/>
      <c r="AO8" s="2473"/>
      <c r="AP8" s="2473"/>
      <c r="AQ8" s="2473"/>
      <c r="AR8" s="2473"/>
      <c r="AS8" s="2473"/>
      <c r="AT8" s="2473"/>
      <c r="AU8" s="2473"/>
      <c r="AV8" s="2473"/>
      <c r="AW8" s="2473"/>
      <c r="AX8" s="2473"/>
      <c r="AY8" s="2473"/>
      <c r="AZ8" s="2473"/>
      <c r="BA8" s="2473"/>
      <c r="BB8" s="2473"/>
      <c r="BC8" s="2473"/>
      <c r="BD8" s="2473"/>
      <c r="BE8" s="2473"/>
      <c r="BF8" s="2473"/>
      <c r="BG8" s="1060"/>
      <c r="BH8" s="1060"/>
      <c r="BI8" s="1060"/>
      <c r="BJ8" s="1060"/>
      <c r="BK8" s="1060"/>
      <c r="BL8" s="1060"/>
      <c r="BM8" s="2389" t="s">
        <v>849</v>
      </c>
      <c r="BN8" s="2390"/>
      <c r="BO8" s="2390"/>
      <c r="BP8" s="2390"/>
      <c r="BQ8" s="2390"/>
      <c r="BR8" s="2390"/>
      <c r="BS8" s="2390"/>
      <c r="BT8" s="2391"/>
      <c r="BU8" s="231"/>
      <c r="BV8" s="231"/>
      <c r="BW8" s="231"/>
      <c r="BZ8" s="2573"/>
      <c r="CA8" s="2573"/>
    </row>
    <row r="9" spans="1:85" s="183" customFormat="1" ht="15" customHeight="1">
      <c r="W9" s="2570" t="s">
        <v>280</v>
      </c>
      <c r="X9" s="2570"/>
      <c r="Y9" s="2570"/>
      <c r="Z9" s="2570"/>
      <c r="AA9" s="2570"/>
      <c r="AB9" s="2570"/>
      <c r="AC9" s="2570"/>
      <c r="AD9" s="2570"/>
      <c r="AE9" s="2570"/>
      <c r="AF9" s="2570"/>
      <c r="AG9" s="2570"/>
      <c r="AH9" s="2570"/>
      <c r="AI9" s="2570"/>
      <c r="AJ9" s="2570"/>
      <c r="AK9" s="2570"/>
      <c r="AL9" s="2570"/>
      <c r="AM9" s="2570"/>
      <c r="AN9" s="2570"/>
      <c r="AO9" s="2570"/>
      <c r="AP9" s="2570"/>
      <c r="AQ9" s="2570"/>
      <c r="AR9" s="2570"/>
      <c r="AS9" s="2570"/>
      <c r="AT9" s="2570"/>
      <c r="AU9" s="2570"/>
      <c r="AV9" s="2570"/>
      <c r="AW9" s="2570"/>
      <c r="AX9" s="2570"/>
      <c r="AY9" s="2570"/>
      <c r="AZ9" s="2570"/>
      <c r="BA9" s="126"/>
      <c r="BB9" s="126"/>
      <c r="BC9" s="126"/>
      <c r="BD9" s="126"/>
      <c r="BE9" s="126"/>
      <c r="BF9" s="126"/>
      <c r="BG9" s="126"/>
      <c r="BH9" s="126"/>
      <c r="BI9" s="126"/>
      <c r="BJ9" s="126"/>
      <c r="BK9" s="126"/>
      <c r="BL9" s="126"/>
      <c r="BM9" s="2392"/>
      <c r="BN9" s="2393"/>
      <c r="BO9" s="2393"/>
      <c r="BP9" s="2393"/>
      <c r="BQ9" s="2393"/>
      <c r="BR9" s="2393"/>
      <c r="BS9" s="2393"/>
      <c r="BT9" s="2394"/>
      <c r="BU9" s="126"/>
      <c r="BV9" s="126"/>
      <c r="BW9" s="126"/>
      <c r="BZ9" s="2573"/>
      <c r="CA9" s="2573"/>
      <c r="CC9" s="123"/>
      <c r="CD9" s="123"/>
      <c r="CE9" s="123"/>
      <c r="CF9" s="123"/>
      <c r="CG9" s="123"/>
    </row>
    <row r="10" spans="1:85" s="183" customFormat="1" ht="21.95" customHeight="1">
      <c r="B10" s="2574" t="s">
        <v>319</v>
      </c>
      <c r="C10" s="2574"/>
      <c r="D10" s="2574"/>
      <c r="E10" s="2574"/>
      <c r="F10" s="2574"/>
      <c r="G10" s="2574"/>
      <c r="H10" s="2574"/>
      <c r="I10" s="2574"/>
      <c r="J10" s="2574"/>
      <c r="K10" s="2574"/>
      <c r="L10" s="2574"/>
      <c r="M10" s="2574"/>
      <c r="N10" s="2574"/>
      <c r="O10" s="2574"/>
      <c r="P10" s="2574"/>
      <c r="Q10" s="2574"/>
      <c r="R10" s="2574"/>
      <c r="S10" s="2574"/>
      <c r="T10" s="2574"/>
      <c r="U10" s="2574"/>
      <c r="V10" s="2574"/>
      <c r="W10" s="2574"/>
      <c r="X10" s="2574"/>
      <c r="Y10" s="2574"/>
      <c r="Z10" s="2574"/>
      <c r="AA10" s="2574"/>
      <c r="AB10" s="2574"/>
      <c r="AC10" s="2574"/>
      <c r="AD10" s="125"/>
      <c r="AE10" s="125"/>
      <c r="AF10" s="125"/>
      <c r="AG10" s="125"/>
      <c r="AH10" s="125"/>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Z10" s="2575"/>
      <c r="CA10" s="2575"/>
      <c r="CB10" s="296"/>
      <c r="CC10" s="123"/>
      <c r="CD10" s="123"/>
      <c r="CE10" s="123"/>
      <c r="CF10" s="780"/>
      <c r="CG10" s="123"/>
    </row>
    <row r="11" spans="1:85" s="183" customFormat="1" ht="7.5" customHeight="1" thickBot="1">
      <c r="B11" s="2574"/>
      <c r="C11" s="2574"/>
      <c r="D11" s="2574"/>
      <c r="E11" s="2574"/>
      <c r="F11" s="2574"/>
      <c r="G11" s="2574"/>
      <c r="H11" s="2574"/>
      <c r="I11" s="2574"/>
      <c r="J11" s="2574"/>
      <c r="K11" s="2574"/>
      <c r="L11" s="2574"/>
      <c r="M11" s="2574"/>
      <c r="N11" s="2574"/>
      <c r="O11" s="2574"/>
      <c r="P11" s="2574"/>
      <c r="Q11" s="2574"/>
      <c r="R11" s="2574"/>
      <c r="S11" s="2574"/>
      <c r="T11" s="2574"/>
      <c r="U11" s="2574"/>
      <c r="V11" s="2574"/>
      <c r="W11" s="2574"/>
      <c r="X11" s="2574"/>
      <c r="Y11" s="2574"/>
      <c r="Z11" s="2574"/>
      <c r="AA11" s="2574"/>
      <c r="AB11" s="2574"/>
      <c r="AC11" s="2574"/>
      <c r="AD11" s="239"/>
      <c r="AE11" s="239"/>
      <c r="AF11" s="239"/>
      <c r="AG11" s="239"/>
      <c r="AH11" s="239"/>
      <c r="AI11" s="186"/>
      <c r="AJ11" s="186"/>
      <c r="AK11" s="186"/>
      <c r="AL11" s="186"/>
      <c r="AM11" s="186"/>
      <c r="AN11" s="186"/>
      <c r="AO11" s="186"/>
      <c r="AP11" s="186"/>
      <c r="AQ11" s="186"/>
      <c r="AR11" s="186"/>
      <c r="AS11" s="186"/>
      <c r="AT11" s="186"/>
      <c r="AU11" s="186"/>
      <c r="AV11" s="186"/>
      <c r="AW11" s="186"/>
      <c r="AX11" s="186"/>
      <c r="AY11" s="186"/>
      <c r="AZ11" s="186"/>
      <c r="BA11" s="186"/>
      <c r="BB11" s="186"/>
      <c r="BC11" s="186"/>
      <c r="BD11" s="186"/>
      <c r="BE11" s="186"/>
      <c r="BF11" s="186"/>
      <c r="BG11" s="186"/>
      <c r="BH11" s="186"/>
      <c r="BI11" s="186"/>
      <c r="BJ11" s="186"/>
      <c r="BK11" s="186"/>
      <c r="BL11" s="186"/>
      <c r="BM11" s="186"/>
      <c r="BN11" s="186"/>
      <c r="BO11" s="186"/>
      <c r="BP11" s="186"/>
      <c r="BQ11" s="186"/>
      <c r="BR11" s="186"/>
      <c r="BS11" s="186"/>
      <c r="BT11" s="186"/>
      <c r="BU11" s="186"/>
      <c r="BV11" s="186"/>
      <c r="BW11" s="186"/>
      <c r="BZ11" s="2575"/>
      <c r="CA11" s="2575"/>
      <c r="CB11" s="296"/>
      <c r="CC11" s="124"/>
      <c r="CD11" s="124"/>
      <c r="CE11" s="124"/>
      <c r="CF11" s="763"/>
      <c r="CG11" s="124"/>
    </row>
    <row r="12" spans="1:85" s="172" customFormat="1" ht="12" customHeight="1">
      <c r="C12" s="2540" t="str">
        <f>'様式２(ゼロ・エネ型 BELS用)'!D57</f>
        <v>■</v>
      </c>
      <c r="D12" s="2541"/>
      <c r="E12" s="2541"/>
      <c r="F12" s="2542" t="s">
        <v>293</v>
      </c>
      <c r="G12" s="2542"/>
      <c r="H12" s="2542"/>
      <c r="I12" s="2542"/>
      <c r="J12" s="2542"/>
      <c r="K12" s="2542"/>
      <c r="L12" s="2542"/>
      <c r="M12" s="2542"/>
      <c r="N12" s="2542"/>
      <c r="O12" s="2542"/>
      <c r="P12" s="2542"/>
      <c r="Q12" s="2543"/>
      <c r="R12" s="241"/>
      <c r="S12" s="2546" t="s">
        <v>283</v>
      </c>
      <c r="T12" s="2546"/>
      <c r="U12" s="2546"/>
      <c r="V12" s="2546"/>
      <c r="W12" s="2546"/>
      <c r="X12" s="2546"/>
      <c r="Y12" s="2546"/>
      <c r="Z12" s="2546"/>
      <c r="AA12" s="2546"/>
      <c r="AB12" s="2546"/>
      <c r="AC12" s="2546"/>
      <c r="AD12" s="2546"/>
      <c r="AE12" s="2546"/>
      <c r="AF12" s="2546"/>
      <c r="AG12" s="2546"/>
      <c r="AH12" s="2546"/>
      <c r="AI12" s="2546"/>
      <c r="AJ12" s="2546"/>
      <c r="AK12" s="2546"/>
      <c r="AL12" s="2546"/>
      <c r="AM12" s="2546"/>
      <c r="AN12" s="2546"/>
      <c r="AO12" s="2546"/>
      <c r="AP12" s="2546"/>
      <c r="AQ12" s="2546"/>
      <c r="AR12" s="2546"/>
      <c r="AS12" s="2546"/>
      <c r="AT12" s="2546"/>
      <c r="AU12" s="2546"/>
      <c r="AV12" s="2546"/>
      <c r="AW12" s="2546"/>
      <c r="AX12" s="2546"/>
      <c r="AY12" s="305"/>
      <c r="AZ12" s="2548"/>
      <c r="BA12" s="2548"/>
      <c r="BB12" s="2548"/>
      <c r="BC12" s="2548"/>
      <c r="BD12" s="2548"/>
      <c r="BE12" s="2548"/>
      <c r="BF12" s="2548"/>
      <c r="BG12" s="2548"/>
      <c r="BH12" s="2548"/>
      <c r="BI12" s="2548"/>
      <c r="BJ12" s="2548"/>
      <c r="BK12" s="2548"/>
      <c r="BL12" s="2548"/>
      <c r="BM12" s="2548"/>
      <c r="BN12" s="2548"/>
      <c r="BO12" s="2548"/>
      <c r="BP12" s="2548"/>
      <c r="BQ12" s="2548"/>
      <c r="BR12" s="2548"/>
      <c r="BS12" s="2550" t="s">
        <v>115</v>
      </c>
      <c r="BT12" s="2551"/>
      <c r="BU12" s="258"/>
      <c r="BZ12" s="2575"/>
      <c r="CA12" s="2575"/>
      <c r="CB12" s="79"/>
      <c r="CC12" s="124"/>
      <c r="CD12" s="124"/>
      <c r="CE12" s="124"/>
      <c r="CF12" s="781" t="str">
        <f>IF(OR($CF$15="■"),"■",IF(OR($CF$16="■"),"■",IF(OR('様式４-２(ゼロ・エネ型 BELS用)１０分の１'!R16="□"),"■","□")))</f>
        <v>□</v>
      </c>
      <c r="CG12" s="124"/>
    </row>
    <row r="13" spans="1:85" s="172" customFormat="1" ht="12" customHeight="1">
      <c r="C13" s="2483"/>
      <c r="D13" s="2484"/>
      <c r="E13" s="2484"/>
      <c r="F13" s="2544"/>
      <c r="G13" s="2544"/>
      <c r="H13" s="2544"/>
      <c r="I13" s="2544"/>
      <c r="J13" s="2544"/>
      <c r="K13" s="2544"/>
      <c r="L13" s="2544"/>
      <c r="M13" s="2544"/>
      <c r="N13" s="2544"/>
      <c r="O13" s="2544"/>
      <c r="P13" s="2544"/>
      <c r="Q13" s="2545"/>
      <c r="R13" s="240"/>
      <c r="S13" s="2547"/>
      <c r="T13" s="2547"/>
      <c r="U13" s="2547"/>
      <c r="V13" s="2547"/>
      <c r="W13" s="2547"/>
      <c r="X13" s="2547"/>
      <c r="Y13" s="2547"/>
      <c r="Z13" s="2547"/>
      <c r="AA13" s="2547"/>
      <c r="AB13" s="2547"/>
      <c r="AC13" s="2547"/>
      <c r="AD13" s="2547"/>
      <c r="AE13" s="2547"/>
      <c r="AF13" s="2547"/>
      <c r="AG13" s="2547"/>
      <c r="AH13" s="2547"/>
      <c r="AI13" s="2547"/>
      <c r="AJ13" s="2547"/>
      <c r="AK13" s="2547"/>
      <c r="AL13" s="2547"/>
      <c r="AM13" s="2547"/>
      <c r="AN13" s="2547"/>
      <c r="AO13" s="2547"/>
      <c r="AP13" s="2547"/>
      <c r="AQ13" s="2547"/>
      <c r="AR13" s="2547"/>
      <c r="AS13" s="2547"/>
      <c r="AT13" s="2547"/>
      <c r="AU13" s="2547"/>
      <c r="AV13" s="2547"/>
      <c r="AW13" s="2547"/>
      <c r="AX13" s="2547"/>
      <c r="AY13" s="306"/>
      <c r="AZ13" s="2549"/>
      <c r="BA13" s="2549"/>
      <c r="BB13" s="2549"/>
      <c r="BC13" s="2549"/>
      <c r="BD13" s="2549"/>
      <c r="BE13" s="2549"/>
      <c r="BF13" s="2549"/>
      <c r="BG13" s="2549"/>
      <c r="BH13" s="2549"/>
      <c r="BI13" s="2549"/>
      <c r="BJ13" s="2549"/>
      <c r="BK13" s="2549"/>
      <c r="BL13" s="2549"/>
      <c r="BM13" s="2549"/>
      <c r="BN13" s="2549"/>
      <c r="BO13" s="2549"/>
      <c r="BP13" s="2549"/>
      <c r="BQ13" s="2549"/>
      <c r="BR13" s="2549"/>
      <c r="BS13" s="2552"/>
      <c r="BT13" s="2553"/>
      <c r="BU13" s="258"/>
      <c r="BZ13" s="2575"/>
      <c r="CA13" s="2575"/>
      <c r="CB13" s="79"/>
      <c r="CC13" s="124"/>
      <c r="CD13" s="124"/>
      <c r="CE13" s="124"/>
      <c r="CF13" s="761"/>
      <c r="CG13" s="124"/>
    </row>
    <row r="14" spans="1:85" s="172" customFormat="1" ht="9.9499999999999993" customHeight="1">
      <c r="C14" s="2554" t="s">
        <v>249</v>
      </c>
      <c r="D14" s="2555"/>
      <c r="E14" s="2555"/>
      <c r="F14" s="2556"/>
      <c r="G14" s="2556"/>
      <c r="H14" s="2556"/>
      <c r="I14" s="2556"/>
      <c r="J14" s="2556"/>
      <c r="K14" s="2556"/>
      <c r="L14" s="2556"/>
      <c r="M14" s="2556"/>
      <c r="N14" s="2556"/>
      <c r="O14" s="2556"/>
      <c r="P14" s="2556"/>
      <c r="Q14" s="2557"/>
      <c r="R14" s="2210" t="s">
        <v>19</v>
      </c>
      <c r="S14" s="2210"/>
      <c r="T14" s="2210"/>
      <c r="U14" s="2562" t="s">
        <v>250</v>
      </c>
      <c r="V14" s="2562"/>
      <c r="W14" s="2562"/>
      <c r="X14" s="2562"/>
      <c r="Y14" s="2562"/>
      <c r="Z14" s="2562"/>
      <c r="AA14" s="2562"/>
      <c r="AB14" s="2562"/>
      <c r="AC14" s="2562"/>
      <c r="AD14" s="2562"/>
      <c r="AE14" s="2562"/>
      <c r="AF14" s="2562"/>
      <c r="AG14" s="2562"/>
      <c r="AH14" s="2562"/>
      <c r="AI14" s="2562"/>
      <c r="AJ14" s="2562"/>
      <c r="AK14" s="2562"/>
      <c r="AL14" s="2562"/>
      <c r="AM14" s="2562"/>
      <c r="AN14" s="2562"/>
      <c r="AO14" s="2562"/>
      <c r="AP14" s="2562"/>
      <c r="AQ14" s="2562"/>
      <c r="AR14" s="2562"/>
      <c r="AS14" s="2562"/>
      <c r="AT14" s="2562"/>
      <c r="AU14" s="2562"/>
      <c r="AV14" s="2562"/>
      <c r="AW14" s="2562"/>
      <c r="AX14" s="2562"/>
      <c r="AY14" s="2562"/>
      <c r="AZ14" s="2562"/>
      <c r="BA14" s="2562"/>
      <c r="BB14" s="2562"/>
      <c r="BC14" s="2562"/>
      <c r="BD14" s="2562"/>
      <c r="BE14" s="2562"/>
      <c r="BF14" s="2562"/>
      <c r="BG14" s="2562"/>
      <c r="BH14" s="2562"/>
      <c r="BI14" s="2562"/>
      <c r="BJ14" s="2562"/>
      <c r="BK14" s="2562"/>
      <c r="BL14" s="2562"/>
      <c r="BM14" s="2562"/>
      <c r="BN14" s="2562"/>
      <c r="BO14" s="2562"/>
      <c r="BP14" s="2562"/>
      <c r="BQ14" s="2562"/>
      <c r="BR14" s="2562"/>
      <c r="BS14" s="2562"/>
      <c r="BT14" s="2563"/>
      <c r="BU14" s="204"/>
      <c r="BZ14" s="2575"/>
      <c r="CA14" s="2575"/>
      <c r="CB14" s="79"/>
      <c r="CF14" s="762"/>
    </row>
    <row r="15" spans="1:85" s="172" customFormat="1" ht="9.9499999999999993" customHeight="1">
      <c r="C15" s="2558"/>
      <c r="D15" s="2556"/>
      <c r="E15" s="2556"/>
      <c r="F15" s="2556"/>
      <c r="G15" s="2556"/>
      <c r="H15" s="2556"/>
      <c r="I15" s="2556"/>
      <c r="J15" s="2556"/>
      <c r="K15" s="2556"/>
      <c r="L15" s="2556"/>
      <c r="M15" s="2556"/>
      <c r="N15" s="2556"/>
      <c r="O15" s="2556"/>
      <c r="P15" s="2556"/>
      <c r="Q15" s="2557"/>
      <c r="R15" s="2037"/>
      <c r="S15" s="2037"/>
      <c r="T15" s="2037"/>
      <c r="U15" s="2564"/>
      <c r="V15" s="2564"/>
      <c r="W15" s="2564"/>
      <c r="X15" s="2564"/>
      <c r="Y15" s="2564"/>
      <c r="Z15" s="2564"/>
      <c r="AA15" s="2564"/>
      <c r="AB15" s="2564"/>
      <c r="AC15" s="2564"/>
      <c r="AD15" s="2564"/>
      <c r="AE15" s="2564"/>
      <c r="AF15" s="2564"/>
      <c r="AG15" s="2564"/>
      <c r="AH15" s="2564"/>
      <c r="AI15" s="2564"/>
      <c r="AJ15" s="2564"/>
      <c r="AK15" s="2564"/>
      <c r="AL15" s="2564"/>
      <c r="AM15" s="2564"/>
      <c r="AN15" s="2564"/>
      <c r="AO15" s="2564"/>
      <c r="AP15" s="2564"/>
      <c r="AQ15" s="2564"/>
      <c r="AR15" s="2564"/>
      <c r="AS15" s="2564"/>
      <c r="AT15" s="2564"/>
      <c r="AU15" s="2564"/>
      <c r="AV15" s="2564"/>
      <c r="AW15" s="2564"/>
      <c r="AX15" s="2564"/>
      <c r="AY15" s="2564"/>
      <c r="AZ15" s="2564"/>
      <c r="BA15" s="2564"/>
      <c r="BB15" s="2564"/>
      <c r="BC15" s="2564"/>
      <c r="BD15" s="2564"/>
      <c r="BE15" s="2564"/>
      <c r="BF15" s="2564"/>
      <c r="BG15" s="2564"/>
      <c r="BH15" s="2564"/>
      <c r="BI15" s="2564"/>
      <c r="BJ15" s="2564"/>
      <c r="BK15" s="2564"/>
      <c r="BL15" s="2564"/>
      <c r="BM15" s="2564"/>
      <c r="BN15" s="2564"/>
      <c r="BO15" s="2564"/>
      <c r="BP15" s="2564"/>
      <c r="BQ15" s="2564"/>
      <c r="BR15" s="2564"/>
      <c r="BS15" s="2564"/>
      <c r="BT15" s="2565"/>
      <c r="BU15" s="204"/>
      <c r="BZ15" s="2575"/>
      <c r="CA15" s="2575"/>
      <c r="CB15" s="79"/>
      <c r="CE15" s="764" t="s">
        <v>300</v>
      </c>
      <c r="CF15" s="256" t="str">
        <f>$C$20</f>
        <v>□</v>
      </c>
      <c r="CG15" s="172" t="s">
        <v>743</v>
      </c>
    </row>
    <row r="16" spans="1:85" s="172" customFormat="1" ht="9.9499999999999993" customHeight="1">
      <c r="C16" s="2558"/>
      <c r="D16" s="2556"/>
      <c r="E16" s="2556"/>
      <c r="F16" s="2556"/>
      <c r="G16" s="2556"/>
      <c r="H16" s="2556"/>
      <c r="I16" s="2556"/>
      <c r="J16" s="2556"/>
      <c r="K16" s="2556"/>
      <c r="L16" s="2556"/>
      <c r="M16" s="2556"/>
      <c r="N16" s="2556"/>
      <c r="O16" s="2556"/>
      <c r="P16" s="2556"/>
      <c r="Q16" s="2557"/>
      <c r="R16" s="2590" t="str">
        <f>'様式４-２(ゼロ・エネ型 BELS用)１０分の１'!$R$16</f>
        <v>■</v>
      </c>
      <c r="S16" s="2591"/>
      <c r="T16" s="2591"/>
      <c r="U16" s="2562" t="s">
        <v>251</v>
      </c>
      <c r="V16" s="2562"/>
      <c r="W16" s="2562"/>
      <c r="X16" s="2562"/>
      <c r="Y16" s="2562"/>
      <c r="Z16" s="2562"/>
      <c r="AA16" s="2562"/>
      <c r="AB16" s="2562"/>
      <c r="AC16" s="2562"/>
      <c r="AD16" s="2562"/>
      <c r="AE16" s="2562"/>
      <c r="AF16" s="2562"/>
      <c r="AG16" s="2562"/>
      <c r="AH16" s="2562"/>
      <c r="AI16" s="2562"/>
      <c r="AJ16" s="2562"/>
      <c r="AK16" s="2562"/>
      <c r="AL16" s="2562"/>
      <c r="AM16" s="2562"/>
      <c r="AN16" s="2562"/>
      <c r="AO16" s="2562"/>
      <c r="AP16" s="2562"/>
      <c r="AQ16" s="2562"/>
      <c r="AR16" s="2562"/>
      <c r="AS16" s="2562"/>
      <c r="AT16" s="2562"/>
      <c r="AU16" s="2562"/>
      <c r="AV16" s="2562"/>
      <c r="AW16" s="2562"/>
      <c r="AX16" s="2562"/>
      <c r="AY16" s="2562"/>
      <c r="AZ16" s="2562"/>
      <c r="BA16" s="2562"/>
      <c r="BB16" s="2562"/>
      <c r="BC16" s="2562"/>
      <c r="BD16" s="2562"/>
      <c r="BE16" s="2562"/>
      <c r="BF16" s="2562"/>
      <c r="BG16" s="2562"/>
      <c r="BH16" s="2562"/>
      <c r="BI16" s="2562"/>
      <c r="BJ16" s="2562"/>
      <c r="BK16" s="2562"/>
      <c r="BL16" s="2562"/>
      <c r="BM16" s="2562"/>
      <c r="BN16" s="2562"/>
      <c r="BO16" s="2562"/>
      <c r="BP16" s="2562"/>
      <c r="BQ16" s="2562"/>
      <c r="BR16" s="2562"/>
      <c r="BS16" s="2562"/>
      <c r="BT16" s="2563"/>
      <c r="BU16" s="258"/>
      <c r="BY16" s="38"/>
      <c r="BZ16" s="2575"/>
      <c r="CA16" s="2575"/>
      <c r="CB16" s="79"/>
      <c r="CE16" s="764" t="s">
        <v>740</v>
      </c>
      <c r="CF16" s="256" t="str">
        <f>$C$18</f>
        <v>□</v>
      </c>
      <c r="CG16" s="172" t="s">
        <v>744</v>
      </c>
    </row>
    <row r="17" spans="2:112" s="172" customFormat="1" ht="9.9499999999999993" customHeight="1" thickBot="1">
      <c r="C17" s="2559"/>
      <c r="D17" s="2560"/>
      <c r="E17" s="2560"/>
      <c r="F17" s="2560"/>
      <c r="G17" s="2560"/>
      <c r="H17" s="2560"/>
      <c r="I17" s="2560"/>
      <c r="J17" s="2560"/>
      <c r="K17" s="2560"/>
      <c r="L17" s="2560"/>
      <c r="M17" s="2560"/>
      <c r="N17" s="2560"/>
      <c r="O17" s="2560"/>
      <c r="P17" s="2560"/>
      <c r="Q17" s="2561"/>
      <c r="R17" s="2592"/>
      <c r="S17" s="2593"/>
      <c r="T17" s="2593"/>
      <c r="U17" s="2594"/>
      <c r="V17" s="2594"/>
      <c r="W17" s="2594"/>
      <c r="X17" s="2594"/>
      <c r="Y17" s="2594"/>
      <c r="Z17" s="2594"/>
      <c r="AA17" s="2594"/>
      <c r="AB17" s="2594"/>
      <c r="AC17" s="2594"/>
      <c r="AD17" s="2594"/>
      <c r="AE17" s="2594"/>
      <c r="AF17" s="2594"/>
      <c r="AG17" s="2594"/>
      <c r="AH17" s="2594"/>
      <c r="AI17" s="2594"/>
      <c r="AJ17" s="2594"/>
      <c r="AK17" s="2594"/>
      <c r="AL17" s="2594"/>
      <c r="AM17" s="2594"/>
      <c r="AN17" s="2594"/>
      <c r="AO17" s="2594"/>
      <c r="AP17" s="2594"/>
      <c r="AQ17" s="2594"/>
      <c r="AR17" s="2594"/>
      <c r="AS17" s="2594"/>
      <c r="AT17" s="2594"/>
      <c r="AU17" s="2594"/>
      <c r="AV17" s="2594"/>
      <c r="AW17" s="2594"/>
      <c r="AX17" s="2594"/>
      <c r="AY17" s="2594"/>
      <c r="AZ17" s="2594"/>
      <c r="BA17" s="2594"/>
      <c r="BB17" s="2594"/>
      <c r="BC17" s="2594"/>
      <c r="BD17" s="2594"/>
      <c r="BE17" s="2594"/>
      <c r="BF17" s="2594"/>
      <c r="BG17" s="2594"/>
      <c r="BH17" s="2594"/>
      <c r="BI17" s="2594"/>
      <c r="BJ17" s="2594"/>
      <c r="BK17" s="2594"/>
      <c r="BL17" s="2594"/>
      <c r="BM17" s="2594"/>
      <c r="BN17" s="2594"/>
      <c r="BO17" s="2594"/>
      <c r="BP17" s="2594"/>
      <c r="BQ17" s="2594"/>
      <c r="BR17" s="2594"/>
      <c r="BS17" s="2594"/>
      <c r="BT17" s="2595"/>
      <c r="BU17" s="258"/>
      <c r="BY17" s="38"/>
      <c r="BZ17" s="2575"/>
      <c r="CA17" s="2575"/>
      <c r="CB17" s="79"/>
      <c r="CE17" s="764" t="s">
        <v>741</v>
      </c>
      <c r="CF17" s="256" t="str">
        <f>$R$14</f>
        <v>□</v>
      </c>
      <c r="CG17" s="172" t="s">
        <v>745</v>
      </c>
    </row>
    <row r="18" spans="2:112" s="172" customFormat="1" ht="12" customHeight="1">
      <c r="C18" s="2483" t="str">
        <f>'様式２(ゼロ・エネ型 BELS用)'!D61</f>
        <v>□</v>
      </c>
      <c r="D18" s="2484"/>
      <c r="E18" s="2484"/>
      <c r="F18" s="2487" t="s">
        <v>291</v>
      </c>
      <c r="G18" s="2487"/>
      <c r="H18" s="2487"/>
      <c r="I18" s="2487"/>
      <c r="J18" s="2487"/>
      <c r="K18" s="2487"/>
      <c r="L18" s="2487"/>
      <c r="M18" s="2487"/>
      <c r="N18" s="2487"/>
      <c r="O18" s="2487"/>
      <c r="P18" s="2487"/>
      <c r="Q18" s="2487"/>
      <c r="R18" s="2045"/>
      <c r="S18" s="2489" t="s">
        <v>283</v>
      </c>
      <c r="T18" s="2489"/>
      <c r="U18" s="2489"/>
      <c r="V18" s="2489"/>
      <c r="W18" s="2489"/>
      <c r="X18" s="2489"/>
      <c r="Y18" s="2489"/>
      <c r="Z18" s="2489"/>
      <c r="AA18" s="2489"/>
      <c r="AB18" s="2489"/>
      <c r="AC18" s="2489"/>
      <c r="AD18" s="2489"/>
      <c r="AE18" s="2489"/>
      <c r="AF18" s="2489"/>
      <c r="AG18" s="2489"/>
      <c r="AH18" s="2489"/>
      <c r="AI18" s="2489"/>
      <c r="AJ18" s="2489"/>
      <c r="AK18" s="2489"/>
      <c r="AL18" s="2489"/>
      <c r="AM18" s="2489"/>
      <c r="AN18" s="2489"/>
      <c r="AO18" s="2489"/>
      <c r="AP18" s="2489"/>
      <c r="AQ18" s="2489"/>
      <c r="AR18" s="2489"/>
      <c r="AS18" s="2489"/>
      <c r="AT18" s="2489"/>
      <c r="AU18" s="2489"/>
      <c r="AV18" s="2489"/>
      <c r="AW18" s="2489"/>
      <c r="AX18" s="2489"/>
      <c r="AY18" s="306"/>
      <c r="AZ18" s="2491"/>
      <c r="BA18" s="2491"/>
      <c r="BB18" s="2491"/>
      <c r="BC18" s="2491"/>
      <c r="BD18" s="2491"/>
      <c r="BE18" s="2491"/>
      <c r="BF18" s="2491"/>
      <c r="BG18" s="2491"/>
      <c r="BH18" s="2491"/>
      <c r="BI18" s="2491"/>
      <c r="BJ18" s="2491"/>
      <c r="BK18" s="2491"/>
      <c r="BL18" s="2491"/>
      <c r="BM18" s="2491"/>
      <c r="BN18" s="2491"/>
      <c r="BO18" s="2491"/>
      <c r="BP18" s="2491"/>
      <c r="BQ18" s="2491"/>
      <c r="BR18" s="2491"/>
      <c r="BS18" s="2512" t="s">
        <v>115</v>
      </c>
      <c r="BT18" s="2513"/>
      <c r="BU18" s="258"/>
      <c r="BZ18" s="2575"/>
      <c r="CA18" s="2575"/>
      <c r="CB18" s="79"/>
      <c r="CE18" s="764" t="s">
        <v>742</v>
      </c>
      <c r="CF18" s="256"/>
    </row>
    <row r="19" spans="2:112" s="172" customFormat="1" ht="12" customHeight="1" thickBot="1">
      <c r="C19" s="2485"/>
      <c r="D19" s="2486"/>
      <c r="E19" s="2486"/>
      <c r="F19" s="2488"/>
      <c r="G19" s="2488"/>
      <c r="H19" s="2488"/>
      <c r="I19" s="2488"/>
      <c r="J19" s="2488"/>
      <c r="K19" s="2488"/>
      <c r="L19" s="2488"/>
      <c r="M19" s="2488"/>
      <c r="N19" s="2488"/>
      <c r="O19" s="2488"/>
      <c r="P19" s="2488"/>
      <c r="Q19" s="2488"/>
      <c r="R19" s="2047"/>
      <c r="S19" s="2490"/>
      <c r="T19" s="2490"/>
      <c r="U19" s="2490"/>
      <c r="V19" s="2490"/>
      <c r="W19" s="2490"/>
      <c r="X19" s="2490"/>
      <c r="Y19" s="2490"/>
      <c r="Z19" s="2490"/>
      <c r="AA19" s="2490"/>
      <c r="AB19" s="2490"/>
      <c r="AC19" s="2490"/>
      <c r="AD19" s="2490"/>
      <c r="AE19" s="2490"/>
      <c r="AF19" s="2490"/>
      <c r="AG19" s="2490"/>
      <c r="AH19" s="2490"/>
      <c r="AI19" s="2490"/>
      <c r="AJ19" s="2490"/>
      <c r="AK19" s="2490"/>
      <c r="AL19" s="2490"/>
      <c r="AM19" s="2490"/>
      <c r="AN19" s="2490"/>
      <c r="AO19" s="2490"/>
      <c r="AP19" s="2490"/>
      <c r="AQ19" s="2490"/>
      <c r="AR19" s="2490"/>
      <c r="AS19" s="2490"/>
      <c r="AT19" s="2490"/>
      <c r="AU19" s="2490"/>
      <c r="AV19" s="2490"/>
      <c r="AW19" s="2490"/>
      <c r="AX19" s="2490"/>
      <c r="AY19" s="351"/>
      <c r="AZ19" s="2492"/>
      <c r="BA19" s="2492"/>
      <c r="BB19" s="2492"/>
      <c r="BC19" s="2492"/>
      <c r="BD19" s="2492"/>
      <c r="BE19" s="2492"/>
      <c r="BF19" s="2492"/>
      <c r="BG19" s="2492"/>
      <c r="BH19" s="2492"/>
      <c r="BI19" s="2492"/>
      <c r="BJ19" s="2492"/>
      <c r="BK19" s="2492"/>
      <c r="BL19" s="2492"/>
      <c r="BM19" s="2492"/>
      <c r="BN19" s="2492"/>
      <c r="BO19" s="2492"/>
      <c r="BP19" s="2492"/>
      <c r="BQ19" s="2492"/>
      <c r="BR19" s="2492"/>
      <c r="BS19" s="2514"/>
      <c r="BT19" s="2515"/>
      <c r="BU19" s="258"/>
      <c r="BZ19" s="2575"/>
      <c r="CA19" s="2575"/>
      <c r="CB19" s="79"/>
    </row>
    <row r="20" spans="2:112" s="172" customFormat="1" ht="12" customHeight="1">
      <c r="C20" s="2540" t="str">
        <f>'様式２(ゼロ・エネ型 BELS用)'!D65</f>
        <v>□</v>
      </c>
      <c r="D20" s="2541"/>
      <c r="E20" s="2541"/>
      <c r="F20" s="2542" t="s">
        <v>294</v>
      </c>
      <c r="G20" s="2542"/>
      <c r="H20" s="2542"/>
      <c r="I20" s="2542"/>
      <c r="J20" s="2542"/>
      <c r="K20" s="2542"/>
      <c r="L20" s="2542"/>
      <c r="M20" s="2542"/>
      <c r="N20" s="2542"/>
      <c r="O20" s="2542"/>
      <c r="P20" s="2542"/>
      <c r="Q20" s="2542"/>
      <c r="R20" s="2043"/>
      <c r="S20" s="2566" t="s">
        <v>116</v>
      </c>
      <c r="T20" s="2566"/>
      <c r="U20" s="2566"/>
      <c r="V20" s="2566"/>
      <c r="W20" s="2566"/>
      <c r="X20" s="2566"/>
      <c r="Y20" s="2566"/>
      <c r="Z20" s="2568"/>
      <c r="AA20" s="2568"/>
      <c r="AB20" s="2568"/>
      <c r="AC20" s="2568"/>
      <c r="AD20" s="2568"/>
      <c r="AE20" s="2568"/>
      <c r="AF20" s="2568"/>
      <c r="AG20" s="2568"/>
      <c r="AH20" s="2568"/>
      <c r="AI20" s="2568"/>
      <c r="AJ20" s="2568"/>
      <c r="AK20" s="2568"/>
      <c r="AL20" s="2568"/>
      <c r="AM20" s="2426" t="s">
        <v>115</v>
      </c>
      <c r="AN20" s="2536"/>
      <c r="AO20" s="259"/>
      <c r="AP20" s="2588" t="s">
        <v>193</v>
      </c>
      <c r="AQ20" s="2588"/>
      <c r="AR20" s="2588"/>
      <c r="AS20" s="2588"/>
      <c r="AT20" s="2588"/>
      <c r="AU20" s="2588"/>
      <c r="AV20" s="2588"/>
      <c r="AW20" s="2571"/>
      <c r="AX20" s="2571"/>
      <c r="AY20" s="2571"/>
      <c r="AZ20" s="2548"/>
      <c r="BA20" s="2548"/>
      <c r="BB20" s="2548"/>
      <c r="BC20" s="2548"/>
      <c r="BD20" s="2548"/>
      <c r="BE20" s="2548"/>
      <c r="BF20" s="2548"/>
      <c r="BG20" s="2548"/>
      <c r="BH20" s="2548"/>
      <c r="BI20" s="2548"/>
      <c r="BJ20" s="2548"/>
      <c r="BK20" s="2548"/>
      <c r="BL20" s="2548"/>
      <c r="BM20" s="2548"/>
      <c r="BN20" s="2548"/>
      <c r="BO20" s="2548"/>
      <c r="BP20" s="2548"/>
      <c r="BQ20" s="2548"/>
      <c r="BR20" s="2548"/>
      <c r="BS20" s="2426" t="s">
        <v>115</v>
      </c>
      <c r="BT20" s="2529"/>
      <c r="BU20" s="258"/>
      <c r="BZ20" s="2575"/>
      <c r="CA20" s="2575"/>
      <c r="CB20" s="79"/>
    </row>
    <row r="21" spans="2:112" s="172" customFormat="1" ht="12" customHeight="1" thickBot="1">
      <c r="C21" s="2485"/>
      <c r="D21" s="2486"/>
      <c r="E21" s="2486"/>
      <c r="F21" s="2488"/>
      <c r="G21" s="2488"/>
      <c r="H21" s="2488"/>
      <c r="I21" s="2488"/>
      <c r="J21" s="2488"/>
      <c r="K21" s="2488"/>
      <c r="L21" s="2488"/>
      <c r="M21" s="2488"/>
      <c r="N21" s="2488"/>
      <c r="O21" s="2488"/>
      <c r="P21" s="2488"/>
      <c r="Q21" s="2488"/>
      <c r="R21" s="2047"/>
      <c r="S21" s="2567"/>
      <c r="T21" s="2567"/>
      <c r="U21" s="2567"/>
      <c r="V21" s="2567"/>
      <c r="W21" s="2567"/>
      <c r="X21" s="2567"/>
      <c r="Y21" s="2567"/>
      <c r="Z21" s="2569"/>
      <c r="AA21" s="2569"/>
      <c r="AB21" s="2569"/>
      <c r="AC21" s="2569"/>
      <c r="AD21" s="2569"/>
      <c r="AE21" s="2569"/>
      <c r="AF21" s="2569"/>
      <c r="AG21" s="2569"/>
      <c r="AH21" s="2569"/>
      <c r="AI21" s="2569"/>
      <c r="AJ21" s="2569"/>
      <c r="AK21" s="2569"/>
      <c r="AL21" s="2569"/>
      <c r="AM21" s="2441"/>
      <c r="AN21" s="2537"/>
      <c r="AO21" s="189"/>
      <c r="AP21" s="2589"/>
      <c r="AQ21" s="2589"/>
      <c r="AR21" s="2589"/>
      <c r="AS21" s="2589"/>
      <c r="AT21" s="2589"/>
      <c r="AU21" s="2589"/>
      <c r="AV21" s="2589"/>
      <c r="AW21" s="2572"/>
      <c r="AX21" s="2572"/>
      <c r="AY21" s="2572"/>
      <c r="AZ21" s="2492"/>
      <c r="BA21" s="2492"/>
      <c r="BB21" s="2492"/>
      <c r="BC21" s="2492"/>
      <c r="BD21" s="2492"/>
      <c r="BE21" s="2492"/>
      <c r="BF21" s="2492"/>
      <c r="BG21" s="2492"/>
      <c r="BH21" s="2492"/>
      <c r="BI21" s="2492"/>
      <c r="BJ21" s="2492"/>
      <c r="BK21" s="2492"/>
      <c r="BL21" s="2492"/>
      <c r="BM21" s="2492"/>
      <c r="BN21" s="2492"/>
      <c r="BO21" s="2492"/>
      <c r="BP21" s="2492"/>
      <c r="BQ21" s="2492"/>
      <c r="BR21" s="2492"/>
      <c r="BS21" s="2441"/>
      <c r="BT21" s="2530"/>
      <c r="BU21" s="258"/>
      <c r="BZ21" s="2575"/>
      <c r="CA21" s="2575"/>
      <c r="CB21" s="79"/>
    </row>
    <row r="22" spans="2:112" s="183" customFormat="1" ht="14.1" customHeight="1">
      <c r="R22" s="131"/>
      <c r="S22" s="131"/>
      <c r="BG22" s="207"/>
      <c r="BH22" s="207"/>
      <c r="BZ22" s="229"/>
      <c r="CA22" s="229"/>
    </row>
    <row r="23" spans="2:112" s="183" customFormat="1" ht="11.25" customHeight="1">
      <c r="B23" s="2028" t="s">
        <v>332</v>
      </c>
      <c r="C23" s="2028"/>
      <c r="D23" s="2028"/>
      <c r="E23" s="2028"/>
      <c r="F23" s="2028"/>
      <c r="G23" s="2028"/>
      <c r="H23" s="2028"/>
      <c r="I23" s="2028"/>
      <c r="J23" s="2028"/>
      <c r="K23" s="2028"/>
      <c r="L23" s="2028"/>
      <c r="M23" s="2028"/>
      <c r="N23" s="2028"/>
      <c r="O23" s="2028"/>
      <c r="P23" s="2028"/>
      <c r="Q23" s="2028"/>
      <c r="R23" s="2028"/>
      <c r="S23" s="2028"/>
      <c r="T23" s="2028"/>
      <c r="U23" s="2028"/>
      <c r="V23" s="2028"/>
      <c r="W23" s="2028"/>
      <c r="X23" s="2028"/>
      <c r="Y23" s="2028"/>
      <c r="Z23" s="2028"/>
      <c r="AA23" s="2028"/>
      <c r="AB23" s="2028"/>
      <c r="AC23" s="2028"/>
      <c r="AD23" s="2028"/>
      <c r="AE23" s="2028"/>
      <c r="AF23" s="2028"/>
      <c r="AG23" s="2028"/>
      <c r="AH23" s="2028"/>
      <c r="AI23" s="2028"/>
      <c r="AJ23" s="2028"/>
      <c r="AK23" s="2028"/>
      <c r="AL23" s="2028"/>
      <c r="AM23" s="2028"/>
      <c r="AN23" s="2028"/>
      <c r="AO23" s="2028"/>
      <c r="AP23" s="2028"/>
      <c r="AQ23" s="2028"/>
      <c r="AR23" s="2028"/>
      <c r="AS23" s="2028"/>
      <c r="AT23" s="2028"/>
      <c r="AU23" s="2028"/>
      <c r="AV23" s="2028"/>
      <c r="AW23" s="2028"/>
      <c r="AX23" s="2028"/>
      <c r="AY23" s="2028"/>
      <c r="AZ23" s="2028"/>
      <c r="BA23" s="2028"/>
      <c r="BB23" s="2028"/>
      <c r="BC23" s="2028"/>
      <c r="BD23" s="2028"/>
      <c r="BE23" s="2028"/>
      <c r="BF23" s="2028"/>
      <c r="BG23" s="2028"/>
      <c r="BH23" s="2028"/>
      <c r="BI23" s="2028"/>
      <c r="BJ23" s="2028"/>
      <c r="BK23" s="2028"/>
      <c r="BL23" s="2028"/>
      <c r="BM23" s="2028"/>
      <c r="BN23" s="2028"/>
      <c r="BO23" s="2028"/>
      <c r="BP23" s="2028"/>
      <c r="BQ23" s="2028"/>
      <c r="BR23" s="2028"/>
      <c r="BS23" s="2028"/>
      <c r="BT23" s="2028"/>
      <c r="BU23" s="2028"/>
    </row>
    <row r="24" spans="2:112" s="183" customFormat="1" ht="4.5" customHeight="1">
      <c r="B24" s="2028"/>
      <c r="C24" s="2028"/>
      <c r="D24" s="2028"/>
      <c r="E24" s="2028"/>
      <c r="F24" s="2028"/>
      <c r="G24" s="2028"/>
      <c r="H24" s="2028"/>
      <c r="I24" s="2028"/>
      <c r="J24" s="2028"/>
      <c r="K24" s="2028"/>
      <c r="L24" s="2028"/>
      <c r="M24" s="2028"/>
      <c r="N24" s="2028"/>
      <c r="O24" s="2028"/>
      <c r="P24" s="2028"/>
      <c r="Q24" s="2028"/>
      <c r="R24" s="2028"/>
      <c r="S24" s="2028"/>
      <c r="T24" s="2028"/>
      <c r="U24" s="2028"/>
      <c r="V24" s="2028"/>
      <c r="W24" s="2028"/>
      <c r="X24" s="2028"/>
      <c r="Y24" s="2028"/>
      <c r="Z24" s="2028"/>
      <c r="AA24" s="2028"/>
      <c r="AB24" s="2028"/>
      <c r="AC24" s="2028"/>
      <c r="AD24" s="2028"/>
      <c r="AE24" s="2028"/>
      <c r="AF24" s="2028"/>
      <c r="AG24" s="2028"/>
      <c r="AH24" s="2028"/>
      <c r="AI24" s="2028"/>
      <c r="AJ24" s="2028"/>
      <c r="AK24" s="2028"/>
      <c r="AL24" s="2028"/>
      <c r="AM24" s="2028"/>
      <c r="AN24" s="2028"/>
      <c r="AO24" s="2028"/>
      <c r="AP24" s="2028"/>
      <c r="AQ24" s="2028"/>
      <c r="AR24" s="2028"/>
      <c r="AS24" s="2028"/>
      <c r="AT24" s="2028"/>
      <c r="AU24" s="2028"/>
      <c r="AV24" s="2028"/>
      <c r="AW24" s="2028"/>
      <c r="AX24" s="2028"/>
      <c r="AY24" s="2028"/>
      <c r="AZ24" s="2028"/>
      <c r="BA24" s="2028"/>
      <c r="BB24" s="2028"/>
      <c r="BC24" s="2028"/>
      <c r="BD24" s="2028"/>
      <c r="BE24" s="2028"/>
      <c r="BF24" s="2028"/>
      <c r="BG24" s="2028"/>
      <c r="BH24" s="2028"/>
      <c r="BI24" s="2028"/>
      <c r="BJ24" s="2028"/>
      <c r="BK24" s="2028"/>
      <c r="BL24" s="2028"/>
      <c r="BM24" s="2028"/>
      <c r="BN24" s="2028"/>
      <c r="BO24" s="2028"/>
      <c r="BP24" s="2028"/>
      <c r="BQ24" s="2028"/>
      <c r="BR24" s="2028"/>
      <c r="BS24" s="2028"/>
      <c r="BT24" s="2028"/>
      <c r="BU24" s="2028"/>
      <c r="BZ24" s="2436"/>
    </row>
    <row r="25" spans="2:112" s="183" customFormat="1" ht="12" customHeight="1" thickBot="1">
      <c r="B25" s="2539" t="s">
        <v>282</v>
      </c>
      <c r="C25" s="2539"/>
      <c r="D25" s="2539"/>
      <c r="E25" s="2539"/>
      <c r="F25" s="2539"/>
      <c r="G25" s="2539"/>
      <c r="H25" s="2539"/>
      <c r="I25" s="2539"/>
      <c r="J25" s="2539"/>
      <c r="K25" s="2539"/>
      <c r="L25" s="2539"/>
      <c r="M25" s="2539"/>
      <c r="N25" s="2539"/>
      <c r="O25" s="2539"/>
      <c r="P25" s="2539"/>
      <c r="Q25" s="2539"/>
      <c r="R25" s="2539"/>
      <c r="S25" s="2539"/>
      <c r="T25" s="2539"/>
      <c r="U25" s="2539"/>
      <c r="V25" s="2539"/>
      <c r="W25" s="2539"/>
      <c r="X25" s="2539"/>
      <c r="Y25" s="2539"/>
      <c r="Z25" s="2539"/>
      <c r="AA25" s="2539"/>
      <c r="AB25" s="2539"/>
      <c r="AC25" s="2539"/>
      <c r="AD25" s="2539"/>
      <c r="AE25" s="2539"/>
      <c r="AF25" s="2539"/>
      <c r="AG25" s="2539"/>
      <c r="AH25" s="2539"/>
      <c r="AI25" s="2539"/>
      <c r="AJ25" s="2539"/>
      <c r="AK25" s="2539"/>
      <c r="AL25" s="2539"/>
      <c r="AM25" s="2539"/>
      <c r="AN25" s="2539"/>
      <c r="AO25" s="2539"/>
      <c r="AP25" s="2539"/>
      <c r="AQ25" s="2539"/>
      <c r="AR25" s="2539"/>
      <c r="AS25" s="2539"/>
      <c r="AT25" s="2539"/>
      <c r="AU25" s="2539"/>
      <c r="AV25" s="2539"/>
      <c r="AW25" s="2539"/>
      <c r="AX25" s="2539"/>
      <c r="AY25" s="2539"/>
      <c r="AZ25" s="2539"/>
      <c r="BA25" s="2539"/>
      <c r="BB25" s="2539"/>
      <c r="BC25" s="2539"/>
      <c r="BD25" s="2539"/>
      <c r="BE25" s="2539"/>
      <c r="BF25" s="2539"/>
      <c r="BG25" s="2539"/>
      <c r="BH25" s="2539"/>
      <c r="BI25" s="2539"/>
      <c r="BJ25" s="2539"/>
      <c r="BK25" s="2539"/>
      <c r="BL25" s="2539"/>
      <c r="BM25" s="2539"/>
      <c r="BN25" s="2539"/>
      <c r="BO25" s="2539"/>
      <c r="BP25" s="2539"/>
      <c r="BQ25" s="2539"/>
      <c r="BR25" s="2539"/>
      <c r="BS25" s="2539"/>
      <c r="BT25" s="2539"/>
      <c r="BU25" s="2539"/>
      <c r="BV25" s="147"/>
      <c r="BW25" s="147"/>
      <c r="BX25" s="147"/>
      <c r="BZ25" s="2436"/>
      <c r="CB25" s="182"/>
      <c r="CC25" s="182"/>
      <c r="CD25" s="182"/>
      <c r="CE25" s="182"/>
      <c r="CF25" s="182"/>
      <c r="CG25" s="182"/>
      <c r="CH25" s="182"/>
      <c r="CI25" s="182"/>
      <c r="CJ25" s="182"/>
      <c r="CK25" s="182"/>
      <c r="CL25" s="182"/>
      <c r="CM25" s="182"/>
      <c r="CN25" s="182"/>
      <c r="CO25" s="182"/>
      <c r="CP25" s="182"/>
      <c r="CQ25" s="182"/>
      <c r="CR25" s="182"/>
      <c r="CS25" s="182"/>
      <c r="CT25" s="182"/>
      <c r="CU25" s="182"/>
      <c r="CV25" s="182"/>
      <c r="CW25" s="182"/>
      <c r="CX25" s="182"/>
      <c r="CY25" s="182"/>
      <c r="CZ25" s="182"/>
      <c r="DA25" s="182"/>
      <c r="DB25" s="182"/>
      <c r="DC25" s="182"/>
      <c r="DD25" s="182"/>
      <c r="DE25" s="182"/>
      <c r="DF25" s="182"/>
      <c r="DG25" s="182"/>
      <c r="DH25" s="182"/>
    </row>
    <row r="26" spans="2:112" s="172" customFormat="1" ht="8.1" customHeight="1">
      <c r="F26" s="2577" t="s">
        <v>252</v>
      </c>
      <c r="G26" s="2044"/>
      <c r="H26" s="2044"/>
      <c r="I26" s="2044"/>
      <c r="J26" s="2044"/>
      <c r="K26" s="2044"/>
      <c r="L26" s="2044"/>
      <c r="M26" s="2044"/>
      <c r="N26" s="2044"/>
      <c r="O26" s="2044"/>
      <c r="P26" s="2044"/>
      <c r="Q26" s="2044"/>
      <c r="R26" s="2044"/>
      <c r="S26" s="2044"/>
      <c r="T26" s="2044"/>
      <c r="U26" s="2044"/>
      <c r="V26" s="2044"/>
      <c r="W26" s="2044"/>
      <c r="X26" s="2044"/>
      <c r="Y26" s="2044"/>
      <c r="Z26" s="2044"/>
      <c r="AA26" s="2044"/>
      <c r="AB26" s="2044"/>
      <c r="AC26" s="2044"/>
      <c r="AD26" s="2044"/>
      <c r="AE26" s="2044"/>
      <c r="AF26" s="2044"/>
      <c r="AG26" s="2044"/>
      <c r="AH26" s="2044"/>
      <c r="AI26" s="2044"/>
      <c r="AJ26" s="2044"/>
      <c r="AK26" s="2044"/>
      <c r="AL26" s="2044"/>
      <c r="AM26" s="2044"/>
      <c r="AN26" s="2044"/>
      <c r="AO26" s="2044"/>
      <c r="AP26" s="2044"/>
      <c r="AQ26" s="2044"/>
      <c r="AR26" s="2044"/>
      <c r="AS26" s="2044"/>
      <c r="AT26" s="2044"/>
      <c r="AU26" s="2044"/>
      <c r="AV26" s="2044"/>
      <c r="AW26" s="2044"/>
      <c r="AX26" s="2044"/>
      <c r="AY26" s="2044"/>
      <c r="AZ26" s="2044"/>
      <c r="BA26" s="2585" t="s">
        <v>253</v>
      </c>
      <c r="BB26" s="2044"/>
      <c r="BC26" s="2044"/>
      <c r="BD26" s="2044"/>
      <c r="BE26" s="2044"/>
      <c r="BF26" s="2044"/>
      <c r="BG26" s="2044"/>
      <c r="BH26" s="2044"/>
      <c r="BI26" s="2044"/>
      <c r="BJ26" s="2044"/>
      <c r="BK26" s="2044"/>
      <c r="BL26" s="2044"/>
      <c r="BM26" s="2044"/>
      <c r="BN26" s="2044"/>
      <c r="BO26" s="2044"/>
      <c r="BP26" s="2044"/>
      <c r="BQ26" s="2044"/>
      <c r="BR26" s="2044"/>
      <c r="BS26" s="2044"/>
      <c r="BT26" s="2044"/>
      <c r="BU26" s="258"/>
      <c r="BZ26" s="2436"/>
    </row>
    <row r="27" spans="2:112" s="172" customFormat="1" ht="8.1" customHeight="1" thickBot="1">
      <c r="F27" s="2578"/>
      <c r="G27" s="2048"/>
      <c r="H27" s="2048"/>
      <c r="I27" s="2048"/>
      <c r="J27" s="2048"/>
      <c r="K27" s="2048"/>
      <c r="L27" s="2048"/>
      <c r="M27" s="2048"/>
      <c r="N27" s="2048"/>
      <c r="O27" s="2048"/>
      <c r="P27" s="2048"/>
      <c r="Q27" s="2048"/>
      <c r="R27" s="2048"/>
      <c r="S27" s="2048"/>
      <c r="T27" s="2048"/>
      <c r="U27" s="2048"/>
      <c r="V27" s="2048"/>
      <c r="W27" s="2048"/>
      <c r="X27" s="2048"/>
      <c r="Y27" s="2048"/>
      <c r="Z27" s="2048"/>
      <c r="AA27" s="2048"/>
      <c r="AB27" s="2048"/>
      <c r="AC27" s="2048"/>
      <c r="AD27" s="2048"/>
      <c r="AE27" s="2048"/>
      <c r="AF27" s="2048"/>
      <c r="AG27" s="2048"/>
      <c r="AH27" s="2048"/>
      <c r="AI27" s="2048"/>
      <c r="AJ27" s="2048"/>
      <c r="AK27" s="2048"/>
      <c r="AL27" s="2048"/>
      <c r="AM27" s="2048"/>
      <c r="AN27" s="2048"/>
      <c r="AO27" s="2048"/>
      <c r="AP27" s="2048"/>
      <c r="AQ27" s="2048"/>
      <c r="AR27" s="2048"/>
      <c r="AS27" s="2048"/>
      <c r="AT27" s="2048"/>
      <c r="AU27" s="2048"/>
      <c r="AV27" s="2048"/>
      <c r="AW27" s="2048"/>
      <c r="AX27" s="2048"/>
      <c r="AY27" s="2048"/>
      <c r="AZ27" s="2048"/>
      <c r="BA27" s="2586"/>
      <c r="BB27" s="2048"/>
      <c r="BC27" s="2048"/>
      <c r="BD27" s="2048"/>
      <c r="BE27" s="2048"/>
      <c r="BF27" s="2048"/>
      <c r="BG27" s="2048"/>
      <c r="BH27" s="2048"/>
      <c r="BI27" s="2048"/>
      <c r="BJ27" s="2048"/>
      <c r="BK27" s="2048"/>
      <c r="BL27" s="2048"/>
      <c r="BM27" s="2048"/>
      <c r="BN27" s="2048"/>
      <c r="BO27" s="2048"/>
      <c r="BP27" s="2048"/>
      <c r="BQ27" s="2048"/>
      <c r="BR27" s="2048"/>
      <c r="BS27" s="2048"/>
      <c r="BT27" s="2048"/>
      <c r="BU27" s="258"/>
    </row>
    <row r="28" spans="2:112" s="172" customFormat="1" ht="8.1" customHeight="1">
      <c r="C28" s="2579" t="s">
        <v>254</v>
      </c>
      <c r="D28" s="2580"/>
      <c r="E28" s="2580"/>
      <c r="F28" s="2583" t="s">
        <v>255</v>
      </c>
      <c r="G28" s="2583"/>
      <c r="H28" s="2583"/>
      <c r="I28" s="241"/>
      <c r="J28" s="2032" t="s">
        <v>256</v>
      </c>
      <c r="K28" s="2032"/>
      <c r="L28" s="2032"/>
      <c r="M28" s="2032"/>
      <c r="N28" s="2032"/>
      <c r="O28" s="2032"/>
      <c r="P28" s="2032"/>
      <c r="Q28" s="2032"/>
      <c r="R28" s="2032"/>
      <c r="S28" s="2032"/>
      <c r="T28" s="2032"/>
      <c r="U28" s="2032"/>
      <c r="V28" s="2032"/>
      <c r="W28" s="2032"/>
      <c r="X28" s="2032"/>
      <c r="Y28" s="2584"/>
      <c r="Z28" s="2584"/>
      <c r="AA28" s="2584"/>
      <c r="AB28" s="2584"/>
      <c r="AC28" s="2584"/>
      <c r="AD28" s="2584"/>
      <c r="AE28" s="2584"/>
      <c r="AF28" s="2584"/>
      <c r="AG28" s="2584"/>
      <c r="AH28" s="2584"/>
      <c r="AI28" s="2584"/>
      <c r="AJ28" s="2584"/>
      <c r="AK28" s="2584"/>
      <c r="AL28" s="2584"/>
      <c r="AM28" s="2584"/>
      <c r="AN28" s="2584"/>
      <c r="AO28" s="2584"/>
      <c r="AP28" s="2584"/>
      <c r="AQ28" s="2584"/>
      <c r="AR28" s="2584"/>
      <c r="AS28" s="2584"/>
      <c r="AT28" s="2584"/>
      <c r="AU28" s="2584"/>
      <c r="AV28" s="2584"/>
      <c r="AW28" s="2584"/>
      <c r="AX28" s="2584"/>
      <c r="AY28" s="2584"/>
      <c r="AZ28" s="242"/>
      <c r="BA28" s="2518">
        <v>0</v>
      </c>
      <c r="BB28" s="2519"/>
      <c r="BC28" s="2519"/>
      <c r="BD28" s="2519"/>
      <c r="BE28" s="2519"/>
      <c r="BF28" s="2519"/>
      <c r="BG28" s="2519"/>
      <c r="BH28" s="2519"/>
      <c r="BI28" s="2519"/>
      <c r="BJ28" s="2519"/>
      <c r="BK28" s="2519"/>
      <c r="BL28" s="2519"/>
      <c r="BM28" s="2519"/>
      <c r="BN28" s="2519"/>
      <c r="BO28" s="2519"/>
      <c r="BP28" s="2519"/>
      <c r="BQ28" s="2519"/>
      <c r="BR28" s="2519"/>
      <c r="BS28" s="2526" t="s">
        <v>248</v>
      </c>
      <c r="BT28" s="2527"/>
      <c r="BU28" s="258"/>
      <c r="BW28" s="2576"/>
    </row>
    <row r="29" spans="2:112" s="172" customFormat="1" ht="8.1" customHeight="1">
      <c r="C29" s="2581"/>
      <c r="D29" s="2582"/>
      <c r="E29" s="2582"/>
      <c r="F29" s="2524"/>
      <c r="G29" s="2524"/>
      <c r="H29" s="2524"/>
      <c r="I29" s="243"/>
      <c r="J29" s="2511"/>
      <c r="K29" s="2511"/>
      <c r="L29" s="2511"/>
      <c r="M29" s="2511"/>
      <c r="N29" s="2511"/>
      <c r="O29" s="2511"/>
      <c r="P29" s="2511"/>
      <c r="Q29" s="2511"/>
      <c r="R29" s="2511"/>
      <c r="S29" s="2511"/>
      <c r="T29" s="2511"/>
      <c r="U29" s="2511"/>
      <c r="V29" s="2511"/>
      <c r="W29" s="2511"/>
      <c r="X29" s="2511"/>
      <c r="Y29" s="2503"/>
      <c r="Z29" s="2503"/>
      <c r="AA29" s="2503"/>
      <c r="AB29" s="2503"/>
      <c r="AC29" s="2503"/>
      <c r="AD29" s="2503"/>
      <c r="AE29" s="2503"/>
      <c r="AF29" s="2503"/>
      <c r="AG29" s="2503"/>
      <c r="AH29" s="2503"/>
      <c r="AI29" s="2503"/>
      <c r="AJ29" s="2503"/>
      <c r="AK29" s="2503"/>
      <c r="AL29" s="2503"/>
      <c r="AM29" s="2503"/>
      <c r="AN29" s="2503"/>
      <c r="AO29" s="2503"/>
      <c r="AP29" s="2503"/>
      <c r="AQ29" s="2503"/>
      <c r="AR29" s="2503"/>
      <c r="AS29" s="2503"/>
      <c r="AT29" s="2503"/>
      <c r="AU29" s="2503"/>
      <c r="AV29" s="2503"/>
      <c r="AW29" s="2503"/>
      <c r="AX29" s="2503"/>
      <c r="AY29" s="2503"/>
      <c r="AZ29" s="244"/>
      <c r="BA29" s="2497"/>
      <c r="BB29" s="2498"/>
      <c r="BC29" s="2498"/>
      <c r="BD29" s="2498"/>
      <c r="BE29" s="2498"/>
      <c r="BF29" s="2498"/>
      <c r="BG29" s="2498"/>
      <c r="BH29" s="2498"/>
      <c r="BI29" s="2498"/>
      <c r="BJ29" s="2498"/>
      <c r="BK29" s="2498"/>
      <c r="BL29" s="2498"/>
      <c r="BM29" s="2498"/>
      <c r="BN29" s="2498"/>
      <c r="BO29" s="2498"/>
      <c r="BP29" s="2498"/>
      <c r="BQ29" s="2498"/>
      <c r="BR29" s="2498"/>
      <c r="BS29" s="2526"/>
      <c r="BT29" s="2527"/>
      <c r="BU29" s="258"/>
      <c r="BW29" s="2576"/>
    </row>
    <row r="30" spans="2:112" s="172" customFormat="1" ht="8.1" customHeight="1">
      <c r="C30" s="2581"/>
      <c r="D30" s="2582"/>
      <c r="E30" s="2582"/>
      <c r="F30" s="2524"/>
      <c r="G30" s="2524"/>
      <c r="H30" s="2524"/>
      <c r="I30" s="245"/>
      <c r="J30" s="2535" t="s">
        <v>257</v>
      </c>
      <c r="K30" s="2535"/>
      <c r="L30" s="2535"/>
      <c r="M30" s="2535"/>
      <c r="N30" s="2535"/>
      <c r="O30" s="2535"/>
      <c r="P30" s="2535"/>
      <c r="Q30" s="2535"/>
      <c r="R30" s="2535"/>
      <c r="S30" s="2535"/>
      <c r="T30" s="2535"/>
      <c r="U30" s="2535"/>
      <c r="V30" s="2535"/>
      <c r="W30" s="2535"/>
      <c r="X30" s="2535"/>
      <c r="Y30" s="2502"/>
      <c r="Z30" s="2502"/>
      <c r="AA30" s="2502"/>
      <c r="AB30" s="2502"/>
      <c r="AC30" s="2502"/>
      <c r="AD30" s="2502"/>
      <c r="AE30" s="2502"/>
      <c r="AF30" s="2502"/>
      <c r="AG30" s="2502"/>
      <c r="AH30" s="2502"/>
      <c r="AI30" s="2502"/>
      <c r="AJ30" s="2502"/>
      <c r="AK30" s="2502"/>
      <c r="AL30" s="2502"/>
      <c r="AM30" s="2502"/>
      <c r="AN30" s="2502"/>
      <c r="AO30" s="2502"/>
      <c r="AP30" s="2502"/>
      <c r="AQ30" s="2502"/>
      <c r="AR30" s="2502"/>
      <c r="AS30" s="2502"/>
      <c r="AT30" s="2502"/>
      <c r="AU30" s="2502"/>
      <c r="AV30" s="2502"/>
      <c r="AW30" s="2502"/>
      <c r="AX30" s="2502"/>
      <c r="AY30" s="2502"/>
      <c r="AZ30" s="246"/>
      <c r="BA30" s="2497">
        <v>0</v>
      </c>
      <c r="BB30" s="2498"/>
      <c r="BC30" s="2498"/>
      <c r="BD30" s="2498"/>
      <c r="BE30" s="2498"/>
      <c r="BF30" s="2498"/>
      <c r="BG30" s="2498"/>
      <c r="BH30" s="2498"/>
      <c r="BI30" s="2498"/>
      <c r="BJ30" s="2498"/>
      <c r="BK30" s="2498"/>
      <c r="BL30" s="2498"/>
      <c r="BM30" s="2498"/>
      <c r="BN30" s="2498"/>
      <c r="BO30" s="2498"/>
      <c r="BP30" s="2498"/>
      <c r="BQ30" s="2498"/>
      <c r="BR30" s="2498"/>
      <c r="BS30" s="2526" t="s">
        <v>248</v>
      </c>
      <c r="BT30" s="2527"/>
      <c r="BU30" s="258"/>
      <c r="BW30" s="2576"/>
    </row>
    <row r="31" spans="2:112" s="172" customFormat="1" ht="8.1" customHeight="1">
      <c r="C31" s="2581"/>
      <c r="D31" s="2582"/>
      <c r="E31" s="2582"/>
      <c r="F31" s="2524"/>
      <c r="G31" s="2524"/>
      <c r="H31" s="2524"/>
      <c r="I31" s="243"/>
      <c r="J31" s="2511"/>
      <c r="K31" s="2511"/>
      <c r="L31" s="2511"/>
      <c r="M31" s="2511"/>
      <c r="N31" s="2511"/>
      <c r="O31" s="2511"/>
      <c r="P31" s="2511"/>
      <c r="Q31" s="2511"/>
      <c r="R31" s="2511"/>
      <c r="S31" s="2511"/>
      <c r="T31" s="2511"/>
      <c r="U31" s="2511"/>
      <c r="V31" s="2511"/>
      <c r="W31" s="2511"/>
      <c r="X31" s="2511"/>
      <c r="Y31" s="2503"/>
      <c r="Z31" s="2503"/>
      <c r="AA31" s="2503"/>
      <c r="AB31" s="2503"/>
      <c r="AC31" s="2503"/>
      <c r="AD31" s="2503"/>
      <c r="AE31" s="2503"/>
      <c r="AF31" s="2503"/>
      <c r="AG31" s="2503"/>
      <c r="AH31" s="2503"/>
      <c r="AI31" s="2503"/>
      <c r="AJ31" s="2503"/>
      <c r="AK31" s="2503"/>
      <c r="AL31" s="2503"/>
      <c r="AM31" s="2503"/>
      <c r="AN31" s="2503"/>
      <c r="AO31" s="2503"/>
      <c r="AP31" s="2503"/>
      <c r="AQ31" s="2503"/>
      <c r="AR31" s="2503"/>
      <c r="AS31" s="2503"/>
      <c r="AT31" s="2503"/>
      <c r="AU31" s="2503"/>
      <c r="AV31" s="2503"/>
      <c r="AW31" s="2503"/>
      <c r="AX31" s="2503"/>
      <c r="AY31" s="2503"/>
      <c r="AZ31" s="244"/>
      <c r="BA31" s="2497"/>
      <c r="BB31" s="2498"/>
      <c r="BC31" s="2498"/>
      <c r="BD31" s="2498"/>
      <c r="BE31" s="2498"/>
      <c r="BF31" s="2498"/>
      <c r="BG31" s="2498"/>
      <c r="BH31" s="2498"/>
      <c r="BI31" s="2498"/>
      <c r="BJ31" s="2498"/>
      <c r="BK31" s="2498"/>
      <c r="BL31" s="2498"/>
      <c r="BM31" s="2498"/>
      <c r="BN31" s="2498"/>
      <c r="BO31" s="2498"/>
      <c r="BP31" s="2498"/>
      <c r="BQ31" s="2498"/>
      <c r="BR31" s="2498"/>
      <c r="BS31" s="2526"/>
      <c r="BT31" s="2527"/>
      <c r="BU31" s="258"/>
      <c r="BW31" s="2576"/>
    </row>
    <row r="32" spans="2:112" s="172" customFormat="1" ht="8.1" customHeight="1">
      <c r="C32" s="2581"/>
      <c r="D32" s="2582"/>
      <c r="E32" s="2582"/>
      <c r="F32" s="2524"/>
      <c r="G32" s="2524"/>
      <c r="H32" s="2524"/>
      <c r="I32" s="247"/>
      <c r="J32" s="2535" t="s">
        <v>258</v>
      </c>
      <c r="K32" s="2535"/>
      <c r="L32" s="2535"/>
      <c r="M32" s="2535"/>
      <c r="N32" s="2535"/>
      <c r="O32" s="2535"/>
      <c r="P32" s="2535"/>
      <c r="Q32" s="2535"/>
      <c r="R32" s="2535"/>
      <c r="S32" s="2535"/>
      <c r="T32" s="2535"/>
      <c r="U32" s="2535"/>
      <c r="V32" s="2535"/>
      <c r="W32" s="2535"/>
      <c r="X32" s="2535"/>
      <c r="Y32" s="2502"/>
      <c r="Z32" s="2502"/>
      <c r="AA32" s="2502"/>
      <c r="AB32" s="2502"/>
      <c r="AC32" s="2502"/>
      <c r="AD32" s="2502"/>
      <c r="AE32" s="2502"/>
      <c r="AF32" s="2502"/>
      <c r="AG32" s="2502"/>
      <c r="AH32" s="2502"/>
      <c r="AI32" s="2502"/>
      <c r="AJ32" s="2502"/>
      <c r="AK32" s="2502"/>
      <c r="AL32" s="2502"/>
      <c r="AM32" s="2502"/>
      <c r="AN32" s="2502"/>
      <c r="AO32" s="2502"/>
      <c r="AP32" s="2502"/>
      <c r="AQ32" s="2502"/>
      <c r="AR32" s="2502"/>
      <c r="AS32" s="2502"/>
      <c r="AT32" s="2502"/>
      <c r="AU32" s="2502"/>
      <c r="AV32" s="2502"/>
      <c r="AW32" s="2502"/>
      <c r="AX32" s="2502"/>
      <c r="AY32" s="2502"/>
      <c r="AZ32" s="246"/>
      <c r="BA32" s="2497">
        <v>0</v>
      </c>
      <c r="BB32" s="2498"/>
      <c r="BC32" s="2498"/>
      <c r="BD32" s="2498"/>
      <c r="BE32" s="2498"/>
      <c r="BF32" s="2498"/>
      <c r="BG32" s="2498"/>
      <c r="BH32" s="2498"/>
      <c r="BI32" s="2498"/>
      <c r="BJ32" s="2498"/>
      <c r="BK32" s="2498"/>
      <c r="BL32" s="2498"/>
      <c r="BM32" s="2498"/>
      <c r="BN32" s="2498"/>
      <c r="BO32" s="2498"/>
      <c r="BP32" s="2498"/>
      <c r="BQ32" s="2498"/>
      <c r="BR32" s="2498"/>
      <c r="BS32" s="2526" t="s">
        <v>248</v>
      </c>
      <c r="BT32" s="2527"/>
      <c r="BU32" s="258"/>
    </row>
    <row r="33" spans="3:86" s="172" customFormat="1" ht="8.1" customHeight="1">
      <c r="C33" s="2581"/>
      <c r="D33" s="2582"/>
      <c r="E33" s="2582"/>
      <c r="F33" s="2524"/>
      <c r="G33" s="2524"/>
      <c r="H33" s="2524"/>
      <c r="I33" s="243"/>
      <c r="J33" s="2511"/>
      <c r="K33" s="2511"/>
      <c r="L33" s="2511"/>
      <c r="M33" s="2511"/>
      <c r="N33" s="2511"/>
      <c r="O33" s="2511"/>
      <c r="P33" s="2511"/>
      <c r="Q33" s="2511"/>
      <c r="R33" s="2511"/>
      <c r="S33" s="2511"/>
      <c r="T33" s="2511"/>
      <c r="U33" s="2511"/>
      <c r="V33" s="2511"/>
      <c r="W33" s="2511"/>
      <c r="X33" s="2511"/>
      <c r="Y33" s="2503"/>
      <c r="Z33" s="2503"/>
      <c r="AA33" s="2503"/>
      <c r="AB33" s="2503"/>
      <c r="AC33" s="2503"/>
      <c r="AD33" s="2503"/>
      <c r="AE33" s="2503"/>
      <c r="AF33" s="2503"/>
      <c r="AG33" s="2503"/>
      <c r="AH33" s="2503"/>
      <c r="AI33" s="2503"/>
      <c r="AJ33" s="2503"/>
      <c r="AK33" s="2503"/>
      <c r="AL33" s="2503"/>
      <c r="AM33" s="2503"/>
      <c r="AN33" s="2503"/>
      <c r="AO33" s="2503"/>
      <c r="AP33" s="2503"/>
      <c r="AQ33" s="2503"/>
      <c r="AR33" s="2503"/>
      <c r="AS33" s="2503"/>
      <c r="AT33" s="2503"/>
      <c r="AU33" s="2503"/>
      <c r="AV33" s="2503"/>
      <c r="AW33" s="2503"/>
      <c r="AX33" s="2503"/>
      <c r="AY33" s="2503"/>
      <c r="AZ33" s="244"/>
      <c r="BA33" s="2497"/>
      <c r="BB33" s="2498"/>
      <c r="BC33" s="2498"/>
      <c r="BD33" s="2498"/>
      <c r="BE33" s="2498"/>
      <c r="BF33" s="2498"/>
      <c r="BG33" s="2498"/>
      <c r="BH33" s="2498"/>
      <c r="BI33" s="2498"/>
      <c r="BJ33" s="2498"/>
      <c r="BK33" s="2498"/>
      <c r="BL33" s="2498"/>
      <c r="BM33" s="2498"/>
      <c r="BN33" s="2498"/>
      <c r="BO33" s="2498"/>
      <c r="BP33" s="2498"/>
      <c r="BQ33" s="2498"/>
      <c r="BR33" s="2498"/>
      <c r="BS33" s="2526"/>
      <c r="BT33" s="2527"/>
      <c r="BU33" s="258"/>
    </row>
    <row r="34" spans="3:86" s="172" customFormat="1" ht="8.1" customHeight="1">
      <c r="C34" s="2581"/>
      <c r="D34" s="2582"/>
      <c r="E34" s="2582"/>
      <c r="F34" s="2524"/>
      <c r="G34" s="2524"/>
      <c r="H34" s="2524"/>
      <c r="I34" s="247"/>
      <c r="J34" s="2535" t="s">
        <v>259</v>
      </c>
      <c r="K34" s="2535"/>
      <c r="L34" s="2535"/>
      <c r="M34" s="2535"/>
      <c r="N34" s="2535"/>
      <c r="O34" s="2535"/>
      <c r="P34" s="2535"/>
      <c r="Q34" s="2535"/>
      <c r="R34" s="2535"/>
      <c r="S34" s="2535"/>
      <c r="T34" s="2535"/>
      <c r="U34" s="2535"/>
      <c r="V34" s="2535"/>
      <c r="W34" s="2535"/>
      <c r="X34" s="2535"/>
      <c r="Y34" s="2502"/>
      <c r="Z34" s="2502"/>
      <c r="AA34" s="2502"/>
      <c r="AB34" s="2502"/>
      <c r="AC34" s="2502"/>
      <c r="AD34" s="2502"/>
      <c r="AE34" s="2502"/>
      <c r="AF34" s="2502"/>
      <c r="AG34" s="2502"/>
      <c r="AH34" s="2502"/>
      <c r="AI34" s="2502"/>
      <c r="AJ34" s="2502"/>
      <c r="AK34" s="2502"/>
      <c r="AL34" s="2502"/>
      <c r="AM34" s="2502"/>
      <c r="AN34" s="2502"/>
      <c r="AO34" s="2502"/>
      <c r="AP34" s="2502"/>
      <c r="AQ34" s="2502"/>
      <c r="AR34" s="2502"/>
      <c r="AS34" s="2502"/>
      <c r="AT34" s="2502"/>
      <c r="AU34" s="2502"/>
      <c r="AV34" s="2502"/>
      <c r="AW34" s="2502"/>
      <c r="AX34" s="2502"/>
      <c r="AY34" s="2502"/>
      <c r="AZ34" s="246"/>
      <c r="BA34" s="2497">
        <v>0</v>
      </c>
      <c r="BB34" s="2498"/>
      <c r="BC34" s="2498"/>
      <c r="BD34" s="2498"/>
      <c r="BE34" s="2498"/>
      <c r="BF34" s="2498"/>
      <c r="BG34" s="2498"/>
      <c r="BH34" s="2498"/>
      <c r="BI34" s="2498"/>
      <c r="BJ34" s="2498"/>
      <c r="BK34" s="2498"/>
      <c r="BL34" s="2498"/>
      <c r="BM34" s="2498"/>
      <c r="BN34" s="2498"/>
      <c r="BO34" s="2498"/>
      <c r="BP34" s="2498"/>
      <c r="BQ34" s="2498"/>
      <c r="BR34" s="2498"/>
      <c r="BS34" s="2526" t="s">
        <v>248</v>
      </c>
      <c r="BT34" s="2527"/>
      <c r="BU34" s="258"/>
      <c r="BW34" s="1274"/>
    </row>
    <row r="35" spans="3:86" s="172" customFormat="1" ht="8.1" customHeight="1">
      <c r="C35" s="2581"/>
      <c r="D35" s="2582"/>
      <c r="E35" s="2582"/>
      <c r="F35" s="2524"/>
      <c r="G35" s="2524"/>
      <c r="H35" s="2524"/>
      <c r="I35" s="245"/>
      <c r="J35" s="2511"/>
      <c r="K35" s="2511"/>
      <c r="L35" s="2511"/>
      <c r="M35" s="2511"/>
      <c r="N35" s="2511"/>
      <c r="O35" s="2511"/>
      <c r="P35" s="2511"/>
      <c r="Q35" s="2511"/>
      <c r="R35" s="2511"/>
      <c r="S35" s="2511"/>
      <c r="T35" s="2511"/>
      <c r="U35" s="2511"/>
      <c r="V35" s="2511"/>
      <c r="W35" s="2511"/>
      <c r="X35" s="2511"/>
      <c r="Y35" s="2503"/>
      <c r="Z35" s="2503"/>
      <c r="AA35" s="2503"/>
      <c r="AB35" s="2503"/>
      <c r="AC35" s="2503"/>
      <c r="AD35" s="2503"/>
      <c r="AE35" s="2503"/>
      <c r="AF35" s="2503"/>
      <c r="AG35" s="2503"/>
      <c r="AH35" s="2503"/>
      <c r="AI35" s="2503"/>
      <c r="AJ35" s="2503"/>
      <c r="AK35" s="2503"/>
      <c r="AL35" s="2503"/>
      <c r="AM35" s="2503"/>
      <c r="AN35" s="2503"/>
      <c r="AO35" s="2503"/>
      <c r="AP35" s="2503"/>
      <c r="AQ35" s="2503"/>
      <c r="AR35" s="2503"/>
      <c r="AS35" s="2503"/>
      <c r="AT35" s="2503"/>
      <c r="AU35" s="2503"/>
      <c r="AV35" s="2503"/>
      <c r="AW35" s="2503"/>
      <c r="AX35" s="2503"/>
      <c r="AY35" s="2503"/>
      <c r="AZ35" s="248"/>
      <c r="BA35" s="2497"/>
      <c r="BB35" s="2498"/>
      <c r="BC35" s="2498"/>
      <c r="BD35" s="2498"/>
      <c r="BE35" s="2498"/>
      <c r="BF35" s="2498"/>
      <c r="BG35" s="2498"/>
      <c r="BH35" s="2498"/>
      <c r="BI35" s="2498"/>
      <c r="BJ35" s="2498"/>
      <c r="BK35" s="2498"/>
      <c r="BL35" s="2498"/>
      <c r="BM35" s="2498"/>
      <c r="BN35" s="2498"/>
      <c r="BO35" s="2498"/>
      <c r="BP35" s="2498"/>
      <c r="BQ35" s="2498"/>
      <c r="BR35" s="2498"/>
      <c r="BS35" s="2526"/>
      <c r="BT35" s="2527"/>
      <c r="BU35" s="258"/>
      <c r="BW35" s="1274"/>
    </row>
    <row r="36" spans="3:86" s="172" customFormat="1" ht="8.1" customHeight="1">
      <c r="C36" s="2581"/>
      <c r="D36" s="2582"/>
      <c r="E36" s="2582"/>
      <c r="F36" s="2524"/>
      <c r="G36" s="2524"/>
      <c r="H36" s="2524"/>
      <c r="I36" s="247"/>
      <c r="J36" s="2535" t="s">
        <v>260</v>
      </c>
      <c r="K36" s="2535"/>
      <c r="L36" s="2535"/>
      <c r="M36" s="2535"/>
      <c r="N36" s="2535"/>
      <c r="O36" s="2535"/>
      <c r="P36" s="2535"/>
      <c r="Q36" s="2535"/>
      <c r="R36" s="2535"/>
      <c r="S36" s="2535"/>
      <c r="T36" s="2535"/>
      <c r="U36" s="2535"/>
      <c r="V36" s="2535"/>
      <c r="W36" s="2535"/>
      <c r="X36" s="2535"/>
      <c r="Y36" s="2516"/>
      <c r="Z36" s="2516"/>
      <c r="AA36" s="2516"/>
      <c r="AB36" s="2516"/>
      <c r="AC36" s="2516"/>
      <c r="AD36" s="2516"/>
      <c r="AE36" s="2516"/>
      <c r="AF36" s="2516"/>
      <c r="AG36" s="2516"/>
      <c r="AH36" s="2516"/>
      <c r="AI36" s="2516"/>
      <c r="AJ36" s="2516"/>
      <c r="AK36" s="2516"/>
      <c r="AL36" s="2516"/>
      <c r="AM36" s="2516"/>
      <c r="AN36" s="2516"/>
      <c r="AO36" s="2516"/>
      <c r="AP36" s="2516"/>
      <c r="AQ36" s="2516"/>
      <c r="AR36" s="2516"/>
      <c r="AS36" s="2516"/>
      <c r="AT36" s="2516"/>
      <c r="AU36" s="2516"/>
      <c r="AV36" s="2516"/>
      <c r="AW36" s="2516"/>
      <c r="AX36" s="2516"/>
      <c r="AY36" s="2516"/>
      <c r="AZ36" s="249"/>
      <c r="BA36" s="2497">
        <v>0</v>
      </c>
      <c r="BB36" s="2498"/>
      <c r="BC36" s="2498"/>
      <c r="BD36" s="2498"/>
      <c r="BE36" s="2498"/>
      <c r="BF36" s="2498"/>
      <c r="BG36" s="2498"/>
      <c r="BH36" s="2498"/>
      <c r="BI36" s="2498"/>
      <c r="BJ36" s="2498"/>
      <c r="BK36" s="2498"/>
      <c r="BL36" s="2498"/>
      <c r="BM36" s="2498"/>
      <c r="BN36" s="2498"/>
      <c r="BO36" s="2498"/>
      <c r="BP36" s="2498"/>
      <c r="BQ36" s="2498"/>
      <c r="BR36" s="2498"/>
      <c r="BS36" s="2526" t="s">
        <v>248</v>
      </c>
      <c r="BT36" s="2527"/>
      <c r="BU36" s="258"/>
      <c r="BW36" s="1274"/>
      <c r="CH36" s="172">
        <v>140</v>
      </c>
    </row>
    <row r="37" spans="3:86" s="172" customFormat="1" ht="8.1" customHeight="1">
      <c r="C37" s="2581"/>
      <c r="D37" s="2582"/>
      <c r="E37" s="2582"/>
      <c r="F37" s="2525"/>
      <c r="G37" s="2525"/>
      <c r="H37" s="2525"/>
      <c r="I37" s="240"/>
      <c r="J37" s="2587"/>
      <c r="K37" s="2587"/>
      <c r="L37" s="2587"/>
      <c r="M37" s="2587"/>
      <c r="N37" s="2587"/>
      <c r="O37" s="2587"/>
      <c r="P37" s="2587"/>
      <c r="Q37" s="2587"/>
      <c r="R37" s="2587"/>
      <c r="S37" s="2587"/>
      <c r="T37" s="2587"/>
      <c r="U37" s="2587"/>
      <c r="V37" s="2587"/>
      <c r="W37" s="2587"/>
      <c r="X37" s="2587"/>
      <c r="Y37" s="2517"/>
      <c r="Z37" s="2517"/>
      <c r="AA37" s="2517"/>
      <c r="AB37" s="2517"/>
      <c r="AC37" s="2517"/>
      <c r="AD37" s="2517"/>
      <c r="AE37" s="2517"/>
      <c r="AF37" s="2517"/>
      <c r="AG37" s="2517"/>
      <c r="AH37" s="2517"/>
      <c r="AI37" s="2517"/>
      <c r="AJ37" s="2517"/>
      <c r="AK37" s="2517"/>
      <c r="AL37" s="2517"/>
      <c r="AM37" s="2517"/>
      <c r="AN37" s="2517"/>
      <c r="AO37" s="2517"/>
      <c r="AP37" s="2517"/>
      <c r="AQ37" s="2517"/>
      <c r="AR37" s="2517"/>
      <c r="AS37" s="2517"/>
      <c r="AT37" s="2517"/>
      <c r="AU37" s="2517"/>
      <c r="AV37" s="2517"/>
      <c r="AW37" s="2517"/>
      <c r="AX37" s="2517"/>
      <c r="AY37" s="2517"/>
      <c r="AZ37" s="250"/>
      <c r="BA37" s="2499"/>
      <c r="BB37" s="2500"/>
      <c r="BC37" s="2500"/>
      <c r="BD37" s="2500"/>
      <c r="BE37" s="2500"/>
      <c r="BF37" s="2500"/>
      <c r="BG37" s="2500"/>
      <c r="BH37" s="2500"/>
      <c r="BI37" s="2500"/>
      <c r="BJ37" s="2500"/>
      <c r="BK37" s="2500"/>
      <c r="BL37" s="2500"/>
      <c r="BM37" s="2500"/>
      <c r="BN37" s="2500"/>
      <c r="BO37" s="2500"/>
      <c r="BP37" s="2500"/>
      <c r="BQ37" s="2500"/>
      <c r="BR37" s="2500"/>
      <c r="BS37" s="2532"/>
      <c r="BT37" s="2533"/>
      <c r="BU37" s="258"/>
      <c r="BW37" s="1274"/>
      <c r="CH37" s="172">
        <v>135</v>
      </c>
    </row>
    <row r="38" spans="3:86" s="172" customFormat="1" ht="8.1" customHeight="1">
      <c r="C38" s="2624" t="s">
        <v>261</v>
      </c>
      <c r="D38" s="2523"/>
      <c r="E38" s="2523"/>
      <c r="F38" s="2523" t="s">
        <v>262</v>
      </c>
      <c r="G38" s="2523"/>
      <c r="H38" s="2523"/>
      <c r="I38" s="245"/>
      <c r="J38" s="2510" t="s">
        <v>263</v>
      </c>
      <c r="K38" s="2510"/>
      <c r="L38" s="2510"/>
      <c r="M38" s="2510"/>
      <c r="N38" s="2510"/>
      <c r="O38" s="2510"/>
      <c r="P38" s="2510"/>
      <c r="Q38" s="2510"/>
      <c r="R38" s="2510"/>
      <c r="S38" s="2510"/>
      <c r="T38" s="2510"/>
      <c r="U38" s="2510"/>
      <c r="V38" s="2510"/>
      <c r="W38" s="2510"/>
      <c r="X38" s="2510"/>
      <c r="Y38" s="2520"/>
      <c r="Z38" s="2520"/>
      <c r="AA38" s="2520"/>
      <c r="AB38" s="2520"/>
      <c r="AC38" s="2520"/>
      <c r="AD38" s="2520"/>
      <c r="AE38" s="2520"/>
      <c r="AF38" s="2520"/>
      <c r="AG38" s="2520"/>
      <c r="AH38" s="2520"/>
      <c r="AI38" s="2520"/>
      <c r="AJ38" s="2520"/>
      <c r="AK38" s="2520"/>
      <c r="AL38" s="2520"/>
      <c r="AM38" s="2520"/>
      <c r="AN38" s="2520"/>
      <c r="AO38" s="2520"/>
      <c r="AP38" s="2520"/>
      <c r="AQ38" s="2520"/>
      <c r="AR38" s="2520"/>
      <c r="AS38" s="2520"/>
      <c r="AT38" s="2520"/>
      <c r="AU38" s="2520"/>
      <c r="AV38" s="2520"/>
      <c r="AW38" s="2520"/>
      <c r="AX38" s="2520"/>
      <c r="AY38" s="2520"/>
      <c r="AZ38" s="251"/>
      <c r="BA38" s="2495">
        <v>0</v>
      </c>
      <c r="BB38" s="2496"/>
      <c r="BC38" s="2496"/>
      <c r="BD38" s="2496"/>
      <c r="BE38" s="2496"/>
      <c r="BF38" s="2496"/>
      <c r="BG38" s="2496"/>
      <c r="BH38" s="2496"/>
      <c r="BI38" s="2496"/>
      <c r="BJ38" s="2496"/>
      <c r="BK38" s="2496"/>
      <c r="BL38" s="2496"/>
      <c r="BM38" s="2496"/>
      <c r="BN38" s="2496"/>
      <c r="BO38" s="2496"/>
      <c r="BP38" s="2496"/>
      <c r="BQ38" s="2496"/>
      <c r="BR38" s="2496"/>
      <c r="BS38" s="2501" t="s">
        <v>248</v>
      </c>
      <c r="BT38" s="2531"/>
      <c r="BU38" s="258"/>
      <c r="BW38" s="2528"/>
      <c r="CH38" s="172">
        <v>130</v>
      </c>
    </row>
    <row r="39" spans="3:86" s="172" customFormat="1" ht="8.1" customHeight="1">
      <c r="C39" s="2625"/>
      <c r="D39" s="2524"/>
      <c r="E39" s="2524"/>
      <c r="F39" s="2524"/>
      <c r="G39" s="2524"/>
      <c r="H39" s="2524"/>
      <c r="I39" s="245"/>
      <c r="J39" s="2511"/>
      <c r="K39" s="2511"/>
      <c r="L39" s="2511"/>
      <c r="M39" s="2511"/>
      <c r="N39" s="2511"/>
      <c r="O39" s="2511"/>
      <c r="P39" s="2511"/>
      <c r="Q39" s="2511"/>
      <c r="R39" s="2511"/>
      <c r="S39" s="2511"/>
      <c r="T39" s="2511"/>
      <c r="U39" s="2511"/>
      <c r="V39" s="2511"/>
      <c r="W39" s="2511"/>
      <c r="X39" s="2511"/>
      <c r="Y39" s="2503"/>
      <c r="Z39" s="2503"/>
      <c r="AA39" s="2503"/>
      <c r="AB39" s="2503"/>
      <c r="AC39" s="2503"/>
      <c r="AD39" s="2503"/>
      <c r="AE39" s="2503"/>
      <c r="AF39" s="2503"/>
      <c r="AG39" s="2503"/>
      <c r="AH39" s="2503"/>
      <c r="AI39" s="2503"/>
      <c r="AJ39" s="2503"/>
      <c r="AK39" s="2503"/>
      <c r="AL39" s="2503"/>
      <c r="AM39" s="2503"/>
      <c r="AN39" s="2503"/>
      <c r="AO39" s="2503"/>
      <c r="AP39" s="2503"/>
      <c r="AQ39" s="2503"/>
      <c r="AR39" s="2503"/>
      <c r="AS39" s="2503"/>
      <c r="AT39" s="2503"/>
      <c r="AU39" s="2503"/>
      <c r="AV39" s="2503"/>
      <c r="AW39" s="2503"/>
      <c r="AX39" s="2503"/>
      <c r="AY39" s="2503"/>
      <c r="AZ39" s="251"/>
      <c r="BA39" s="2497"/>
      <c r="BB39" s="2498"/>
      <c r="BC39" s="2498"/>
      <c r="BD39" s="2498"/>
      <c r="BE39" s="2498"/>
      <c r="BF39" s="2498"/>
      <c r="BG39" s="2498"/>
      <c r="BH39" s="2498"/>
      <c r="BI39" s="2498"/>
      <c r="BJ39" s="2498"/>
      <c r="BK39" s="2498"/>
      <c r="BL39" s="2498"/>
      <c r="BM39" s="2498"/>
      <c r="BN39" s="2498"/>
      <c r="BO39" s="2498"/>
      <c r="BP39" s="2498"/>
      <c r="BQ39" s="2498"/>
      <c r="BR39" s="2498"/>
      <c r="BS39" s="2526"/>
      <c r="BT39" s="2527"/>
      <c r="BU39" s="258"/>
      <c r="BW39" s="2528"/>
      <c r="CH39" s="172">
        <v>125</v>
      </c>
    </row>
    <row r="40" spans="3:86" s="172" customFormat="1" ht="8.1" customHeight="1">
      <c r="C40" s="2625"/>
      <c r="D40" s="2524"/>
      <c r="E40" s="2524"/>
      <c r="F40" s="2524"/>
      <c r="G40" s="2524"/>
      <c r="H40" s="2524"/>
      <c r="I40" s="247"/>
      <c r="J40" s="2482"/>
      <c r="K40" s="2482"/>
      <c r="L40" s="2482"/>
      <c r="M40" s="2482"/>
      <c r="N40" s="2482"/>
      <c r="O40" s="2482"/>
      <c r="P40" s="2482"/>
      <c r="Q40" s="2482"/>
      <c r="R40" s="2482"/>
      <c r="S40" s="2482"/>
      <c r="T40" s="2482"/>
      <c r="U40" s="2482"/>
      <c r="V40" s="2482"/>
      <c r="W40" s="2482"/>
      <c r="X40" s="2482"/>
      <c r="Y40" s="2502"/>
      <c r="Z40" s="2502"/>
      <c r="AA40" s="2502"/>
      <c r="AB40" s="2502"/>
      <c r="AC40" s="2502"/>
      <c r="AD40" s="2502"/>
      <c r="AE40" s="2502"/>
      <c r="AF40" s="2502"/>
      <c r="AG40" s="2502"/>
      <c r="AH40" s="2502"/>
      <c r="AI40" s="2502"/>
      <c r="AJ40" s="2502"/>
      <c r="AK40" s="2502"/>
      <c r="AL40" s="2502"/>
      <c r="AM40" s="2502"/>
      <c r="AN40" s="2502"/>
      <c r="AO40" s="2502"/>
      <c r="AP40" s="2502"/>
      <c r="AQ40" s="2502"/>
      <c r="AR40" s="2502"/>
      <c r="AS40" s="2502"/>
      <c r="AT40" s="2502"/>
      <c r="AU40" s="2502"/>
      <c r="AV40" s="2502"/>
      <c r="AW40" s="2502"/>
      <c r="AX40" s="2502"/>
      <c r="AY40" s="2502"/>
      <c r="AZ40" s="249"/>
      <c r="BA40" s="2497">
        <v>0</v>
      </c>
      <c r="BB40" s="2498"/>
      <c r="BC40" s="2498"/>
      <c r="BD40" s="2498"/>
      <c r="BE40" s="2498"/>
      <c r="BF40" s="2498"/>
      <c r="BG40" s="2498"/>
      <c r="BH40" s="2498"/>
      <c r="BI40" s="2498"/>
      <c r="BJ40" s="2498"/>
      <c r="BK40" s="2498"/>
      <c r="BL40" s="2498"/>
      <c r="BM40" s="2498"/>
      <c r="BN40" s="2498"/>
      <c r="BO40" s="2498"/>
      <c r="BP40" s="2498"/>
      <c r="BQ40" s="2498"/>
      <c r="BR40" s="2498"/>
      <c r="BS40" s="2526" t="s">
        <v>248</v>
      </c>
      <c r="BT40" s="2527"/>
      <c r="BU40" s="258"/>
      <c r="BW40" s="2528"/>
      <c r="CH40" s="172">
        <v>120</v>
      </c>
    </row>
    <row r="41" spans="3:86" s="172" customFormat="1" ht="8.1" customHeight="1">
      <c r="C41" s="2625"/>
      <c r="D41" s="2524"/>
      <c r="E41" s="2524"/>
      <c r="F41" s="2524"/>
      <c r="G41" s="2524"/>
      <c r="H41" s="2524"/>
      <c r="I41" s="243"/>
      <c r="J41" s="2501"/>
      <c r="K41" s="2501"/>
      <c r="L41" s="2501"/>
      <c r="M41" s="2501"/>
      <c r="N41" s="2501"/>
      <c r="O41" s="2501"/>
      <c r="P41" s="2501"/>
      <c r="Q41" s="2501"/>
      <c r="R41" s="2501"/>
      <c r="S41" s="2501"/>
      <c r="T41" s="2501"/>
      <c r="U41" s="2501"/>
      <c r="V41" s="2501"/>
      <c r="W41" s="2501"/>
      <c r="X41" s="2501"/>
      <c r="Y41" s="2503"/>
      <c r="Z41" s="2503"/>
      <c r="AA41" s="2503"/>
      <c r="AB41" s="2503"/>
      <c r="AC41" s="2503"/>
      <c r="AD41" s="2503"/>
      <c r="AE41" s="2503"/>
      <c r="AF41" s="2503"/>
      <c r="AG41" s="2503"/>
      <c r="AH41" s="2503"/>
      <c r="AI41" s="2503"/>
      <c r="AJ41" s="2503"/>
      <c r="AK41" s="2503"/>
      <c r="AL41" s="2503"/>
      <c r="AM41" s="2503"/>
      <c r="AN41" s="2503"/>
      <c r="AO41" s="2503"/>
      <c r="AP41" s="2503"/>
      <c r="AQ41" s="2503"/>
      <c r="AR41" s="2503"/>
      <c r="AS41" s="2503"/>
      <c r="AT41" s="2503"/>
      <c r="AU41" s="2503"/>
      <c r="AV41" s="2503"/>
      <c r="AW41" s="2503"/>
      <c r="AX41" s="2503"/>
      <c r="AY41" s="2503"/>
      <c r="AZ41" s="252"/>
      <c r="BA41" s="2497"/>
      <c r="BB41" s="2498"/>
      <c r="BC41" s="2498"/>
      <c r="BD41" s="2498"/>
      <c r="BE41" s="2498"/>
      <c r="BF41" s="2498"/>
      <c r="BG41" s="2498"/>
      <c r="BH41" s="2498"/>
      <c r="BI41" s="2498"/>
      <c r="BJ41" s="2498"/>
      <c r="BK41" s="2498"/>
      <c r="BL41" s="2498"/>
      <c r="BM41" s="2498"/>
      <c r="BN41" s="2498"/>
      <c r="BO41" s="2498"/>
      <c r="BP41" s="2498"/>
      <c r="BQ41" s="2498"/>
      <c r="BR41" s="2498"/>
      <c r="BS41" s="2526"/>
      <c r="BT41" s="2527"/>
      <c r="BU41" s="258"/>
      <c r="BW41" s="2528"/>
      <c r="CH41" s="172">
        <v>115</v>
      </c>
    </row>
    <row r="42" spans="3:86" s="172" customFormat="1" ht="8.1" customHeight="1">
      <c r="C42" s="2625"/>
      <c r="D42" s="2524"/>
      <c r="E42" s="2524"/>
      <c r="F42" s="2524"/>
      <c r="G42" s="2524"/>
      <c r="H42" s="2524"/>
      <c r="I42" s="245"/>
      <c r="J42" s="2535" t="s">
        <v>264</v>
      </c>
      <c r="K42" s="2535"/>
      <c r="L42" s="2535"/>
      <c r="M42" s="2535"/>
      <c r="N42" s="2535"/>
      <c r="O42" s="2535"/>
      <c r="P42" s="2535"/>
      <c r="Q42" s="2535"/>
      <c r="R42" s="2535"/>
      <c r="S42" s="2535"/>
      <c r="T42" s="2535"/>
      <c r="U42" s="2535"/>
      <c r="V42" s="2535"/>
      <c r="W42" s="2535"/>
      <c r="X42" s="2535"/>
      <c r="Y42" s="2502"/>
      <c r="Z42" s="2502"/>
      <c r="AA42" s="2502"/>
      <c r="AB42" s="2502"/>
      <c r="AC42" s="2502"/>
      <c r="AD42" s="2502"/>
      <c r="AE42" s="2502"/>
      <c r="AF42" s="2502"/>
      <c r="AG42" s="2502"/>
      <c r="AH42" s="2502"/>
      <c r="AI42" s="2502"/>
      <c r="AJ42" s="2502"/>
      <c r="AK42" s="2502"/>
      <c r="AL42" s="2502"/>
      <c r="AM42" s="2502"/>
      <c r="AN42" s="2502"/>
      <c r="AO42" s="2502"/>
      <c r="AP42" s="2502"/>
      <c r="AQ42" s="2502"/>
      <c r="AR42" s="2502"/>
      <c r="AS42" s="2502"/>
      <c r="AT42" s="2502"/>
      <c r="AU42" s="2502"/>
      <c r="AV42" s="2502"/>
      <c r="AW42" s="2502"/>
      <c r="AX42" s="2502"/>
      <c r="AY42" s="2502"/>
      <c r="AZ42" s="251"/>
      <c r="BA42" s="2497">
        <v>0</v>
      </c>
      <c r="BB42" s="2498"/>
      <c r="BC42" s="2498"/>
      <c r="BD42" s="2498"/>
      <c r="BE42" s="2498"/>
      <c r="BF42" s="2498"/>
      <c r="BG42" s="2498"/>
      <c r="BH42" s="2498"/>
      <c r="BI42" s="2498"/>
      <c r="BJ42" s="2498"/>
      <c r="BK42" s="2498"/>
      <c r="BL42" s="2498"/>
      <c r="BM42" s="2498"/>
      <c r="BN42" s="2498"/>
      <c r="BO42" s="2498"/>
      <c r="BP42" s="2498"/>
      <c r="BQ42" s="2498"/>
      <c r="BR42" s="2498"/>
      <c r="BS42" s="2526" t="s">
        <v>248</v>
      </c>
      <c r="BT42" s="2527"/>
      <c r="BU42" s="258"/>
      <c r="CH42" s="172">
        <v>110</v>
      </c>
    </row>
    <row r="43" spans="3:86" s="172" customFormat="1" ht="8.1" customHeight="1">
      <c r="C43" s="2625"/>
      <c r="D43" s="2524"/>
      <c r="E43" s="2524"/>
      <c r="F43" s="2524"/>
      <c r="G43" s="2524"/>
      <c r="H43" s="2524"/>
      <c r="I43" s="245"/>
      <c r="J43" s="2511"/>
      <c r="K43" s="2511"/>
      <c r="L43" s="2511"/>
      <c r="M43" s="2511"/>
      <c r="N43" s="2511"/>
      <c r="O43" s="2511"/>
      <c r="P43" s="2511"/>
      <c r="Q43" s="2511"/>
      <c r="R43" s="2511"/>
      <c r="S43" s="2511"/>
      <c r="T43" s="2511"/>
      <c r="U43" s="2511"/>
      <c r="V43" s="2511"/>
      <c r="W43" s="2511"/>
      <c r="X43" s="2511"/>
      <c r="Y43" s="2503"/>
      <c r="Z43" s="2503"/>
      <c r="AA43" s="2503"/>
      <c r="AB43" s="2503"/>
      <c r="AC43" s="2503"/>
      <c r="AD43" s="2503"/>
      <c r="AE43" s="2503"/>
      <c r="AF43" s="2503"/>
      <c r="AG43" s="2503"/>
      <c r="AH43" s="2503"/>
      <c r="AI43" s="2503"/>
      <c r="AJ43" s="2503"/>
      <c r="AK43" s="2503"/>
      <c r="AL43" s="2503"/>
      <c r="AM43" s="2503"/>
      <c r="AN43" s="2503"/>
      <c r="AO43" s="2503"/>
      <c r="AP43" s="2503"/>
      <c r="AQ43" s="2503"/>
      <c r="AR43" s="2503"/>
      <c r="AS43" s="2503"/>
      <c r="AT43" s="2503"/>
      <c r="AU43" s="2503"/>
      <c r="AV43" s="2503"/>
      <c r="AW43" s="2503"/>
      <c r="AX43" s="2503"/>
      <c r="AY43" s="2503"/>
      <c r="AZ43" s="251"/>
      <c r="BA43" s="2497"/>
      <c r="BB43" s="2498"/>
      <c r="BC43" s="2498"/>
      <c r="BD43" s="2498"/>
      <c r="BE43" s="2498"/>
      <c r="BF43" s="2498"/>
      <c r="BG43" s="2498"/>
      <c r="BH43" s="2498"/>
      <c r="BI43" s="2498"/>
      <c r="BJ43" s="2498"/>
      <c r="BK43" s="2498"/>
      <c r="BL43" s="2498"/>
      <c r="BM43" s="2498"/>
      <c r="BN43" s="2498"/>
      <c r="BO43" s="2498"/>
      <c r="BP43" s="2498"/>
      <c r="BQ43" s="2498"/>
      <c r="BR43" s="2498"/>
      <c r="BS43" s="2526"/>
      <c r="BT43" s="2527"/>
      <c r="BU43" s="258"/>
      <c r="CH43" s="172">
        <v>105</v>
      </c>
    </row>
    <row r="44" spans="3:86" s="172" customFormat="1" ht="8.1" customHeight="1">
      <c r="C44" s="2625"/>
      <c r="D44" s="2524"/>
      <c r="E44" s="2524"/>
      <c r="F44" s="2524"/>
      <c r="G44" s="2524"/>
      <c r="H44" s="2524"/>
      <c r="I44" s="247"/>
      <c r="J44" s="2482"/>
      <c r="K44" s="2482"/>
      <c r="L44" s="2482"/>
      <c r="M44" s="2482"/>
      <c r="N44" s="2482"/>
      <c r="O44" s="2482"/>
      <c r="P44" s="2482"/>
      <c r="Q44" s="2482"/>
      <c r="R44" s="2482"/>
      <c r="S44" s="2482"/>
      <c r="T44" s="2482"/>
      <c r="U44" s="2482"/>
      <c r="V44" s="2482"/>
      <c r="W44" s="2482"/>
      <c r="X44" s="2482"/>
      <c r="Y44" s="2502"/>
      <c r="Z44" s="2502"/>
      <c r="AA44" s="2502"/>
      <c r="AB44" s="2502"/>
      <c r="AC44" s="2502"/>
      <c r="AD44" s="2502"/>
      <c r="AE44" s="2502"/>
      <c r="AF44" s="2502"/>
      <c r="AG44" s="2502"/>
      <c r="AH44" s="2502"/>
      <c r="AI44" s="2502"/>
      <c r="AJ44" s="2502"/>
      <c r="AK44" s="2502"/>
      <c r="AL44" s="2502"/>
      <c r="AM44" s="2502"/>
      <c r="AN44" s="2502"/>
      <c r="AO44" s="2502"/>
      <c r="AP44" s="2502"/>
      <c r="AQ44" s="2502"/>
      <c r="AR44" s="2502"/>
      <c r="AS44" s="2502"/>
      <c r="AT44" s="2502"/>
      <c r="AU44" s="2502"/>
      <c r="AV44" s="2502"/>
      <c r="AW44" s="2502"/>
      <c r="AX44" s="2502"/>
      <c r="AY44" s="2502"/>
      <c r="AZ44" s="249"/>
      <c r="BA44" s="2497">
        <v>0</v>
      </c>
      <c r="BB44" s="2498"/>
      <c r="BC44" s="2498"/>
      <c r="BD44" s="2498"/>
      <c r="BE44" s="2498"/>
      <c r="BF44" s="2498"/>
      <c r="BG44" s="2498"/>
      <c r="BH44" s="2498"/>
      <c r="BI44" s="2498"/>
      <c r="BJ44" s="2498"/>
      <c r="BK44" s="2498"/>
      <c r="BL44" s="2498"/>
      <c r="BM44" s="2498"/>
      <c r="BN44" s="2498"/>
      <c r="BO44" s="2498"/>
      <c r="BP44" s="2498"/>
      <c r="BQ44" s="2498"/>
      <c r="BR44" s="2498"/>
      <c r="BS44" s="2526" t="s">
        <v>248</v>
      </c>
      <c r="BT44" s="2527"/>
      <c r="BU44" s="258"/>
      <c r="BW44" s="1274"/>
      <c r="CH44" s="172">
        <v>100</v>
      </c>
    </row>
    <row r="45" spans="3:86" s="172" customFormat="1" ht="8.1" customHeight="1">
      <c r="C45" s="2625"/>
      <c r="D45" s="2524"/>
      <c r="E45" s="2524"/>
      <c r="F45" s="2524"/>
      <c r="G45" s="2524"/>
      <c r="H45" s="2524"/>
      <c r="I45" s="240"/>
      <c r="J45" s="2275"/>
      <c r="K45" s="2275"/>
      <c r="L45" s="2275"/>
      <c r="M45" s="2275"/>
      <c r="N45" s="2275"/>
      <c r="O45" s="2275"/>
      <c r="P45" s="2275"/>
      <c r="Q45" s="2275"/>
      <c r="R45" s="2275"/>
      <c r="S45" s="2275"/>
      <c r="T45" s="2275"/>
      <c r="U45" s="2275"/>
      <c r="V45" s="2275"/>
      <c r="W45" s="2275"/>
      <c r="X45" s="2275"/>
      <c r="Y45" s="2534"/>
      <c r="Z45" s="2534"/>
      <c r="AA45" s="2534"/>
      <c r="AB45" s="2534"/>
      <c r="AC45" s="2534"/>
      <c r="AD45" s="2534"/>
      <c r="AE45" s="2534"/>
      <c r="AF45" s="2534"/>
      <c r="AG45" s="2534"/>
      <c r="AH45" s="2534"/>
      <c r="AI45" s="2534"/>
      <c r="AJ45" s="2534"/>
      <c r="AK45" s="2534"/>
      <c r="AL45" s="2534"/>
      <c r="AM45" s="2534"/>
      <c r="AN45" s="2534"/>
      <c r="AO45" s="2534"/>
      <c r="AP45" s="2534"/>
      <c r="AQ45" s="2534"/>
      <c r="AR45" s="2534"/>
      <c r="AS45" s="2534"/>
      <c r="AT45" s="2534"/>
      <c r="AU45" s="2534"/>
      <c r="AV45" s="2534"/>
      <c r="AW45" s="2534"/>
      <c r="AX45" s="2534"/>
      <c r="AY45" s="2534"/>
      <c r="AZ45" s="250"/>
      <c r="BA45" s="2499"/>
      <c r="BB45" s="2500"/>
      <c r="BC45" s="2500"/>
      <c r="BD45" s="2500"/>
      <c r="BE45" s="2500"/>
      <c r="BF45" s="2500"/>
      <c r="BG45" s="2500"/>
      <c r="BH45" s="2500"/>
      <c r="BI45" s="2500"/>
      <c r="BJ45" s="2500"/>
      <c r="BK45" s="2500"/>
      <c r="BL45" s="2500"/>
      <c r="BM45" s="2500"/>
      <c r="BN45" s="2500"/>
      <c r="BO45" s="2500"/>
      <c r="BP45" s="2500"/>
      <c r="BQ45" s="2500"/>
      <c r="BR45" s="2500"/>
      <c r="BS45" s="2532"/>
      <c r="BT45" s="2533"/>
      <c r="BU45" s="258"/>
      <c r="BW45" s="1274"/>
      <c r="CH45" s="172">
        <v>95</v>
      </c>
    </row>
    <row r="46" spans="3:86" s="172" customFormat="1" ht="8.1" customHeight="1">
      <c r="C46" s="2625"/>
      <c r="D46" s="2524"/>
      <c r="E46" s="2524"/>
      <c r="F46" s="2523" t="s">
        <v>265</v>
      </c>
      <c r="G46" s="2523"/>
      <c r="H46" s="2523"/>
      <c r="I46" s="245"/>
      <c r="J46" s="2520"/>
      <c r="K46" s="2520"/>
      <c r="L46" s="2520"/>
      <c r="M46" s="2520"/>
      <c r="N46" s="2520"/>
      <c r="O46" s="2520"/>
      <c r="P46" s="2520"/>
      <c r="Q46" s="2520"/>
      <c r="R46" s="2520"/>
      <c r="S46" s="2520"/>
      <c r="T46" s="2520"/>
      <c r="U46" s="2520"/>
      <c r="V46" s="2520"/>
      <c r="W46" s="2520"/>
      <c r="X46" s="2520"/>
      <c r="Y46" s="2520"/>
      <c r="Z46" s="2520"/>
      <c r="AA46" s="2520"/>
      <c r="AB46" s="2520"/>
      <c r="AC46" s="2520"/>
      <c r="AD46" s="2520"/>
      <c r="AE46" s="2520"/>
      <c r="AF46" s="2520"/>
      <c r="AG46" s="2520"/>
      <c r="AH46" s="2520"/>
      <c r="AI46" s="2520"/>
      <c r="AJ46" s="2520"/>
      <c r="AK46" s="2520"/>
      <c r="AL46" s="2520"/>
      <c r="AM46" s="2520"/>
      <c r="AN46" s="2520"/>
      <c r="AO46" s="2520"/>
      <c r="AP46" s="2520"/>
      <c r="AQ46" s="2520"/>
      <c r="AR46" s="2520"/>
      <c r="AS46" s="2520"/>
      <c r="AT46" s="2520"/>
      <c r="AU46" s="2520"/>
      <c r="AV46" s="2520"/>
      <c r="AW46" s="2520"/>
      <c r="AX46" s="2520"/>
      <c r="AY46" s="2520"/>
      <c r="AZ46" s="251"/>
      <c r="BA46" s="2495">
        <v>0</v>
      </c>
      <c r="BB46" s="2496"/>
      <c r="BC46" s="2496"/>
      <c r="BD46" s="2496"/>
      <c r="BE46" s="2496"/>
      <c r="BF46" s="2496"/>
      <c r="BG46" s="2496"/>
      <c r="BH46" s="2496"/>
      <c r="BI46" s="2496"/>
      <c r="BJ46" s="2496"/>
      <c r="BK46" s="2496"/>
      <c r="BL46" s="2496"/>
      <c r="BM46" s="2496"/>
      <c r="BN46" s="2496"/>
      <c r="BO46" s="2496"/>
      <c r="BP46" s="2496"/>
      <c r="BQ46" s="2496"/>
      <c r="BR46" s="2496"/>
      <c r="BS46" s="2501" t="s">
        <v>248</v>
      </c>
      <c r="BT46" s="2531"/>
      <c r="BU46" s="258"/>
      <c r="BW46" s="1274"/>
      <c r="CH46" s="172">
        <v>90</v>
      </c>
    </row>
    <row r="47" spans="3:86" s="172" customFormat="1" ht="8.1" customHeight="1">
      <c r="C47" s="2625"/>
      <c r="D47" s="2524"/>
      <c r="E47" s="2524"/>
      <c r="F47" s="2524"/>
      <c r="G47" s="2524"/>
      <c r="H47" s="2524"/>
      <c r="I47" s="245"/>
      <c r="J47" s="2503"/>
      <c r="K47" s="2503"/>
      <c r="L47" s="2503"/>
      <c r="M47" s="2503"/>
      <c r="N47" s="2503"/>
      <c r="O47" s="2503"/>
      <c r="P47" s="2503"/>
      <c r="Q47" s="2503"/>
      <c r="R47" s="2503"/>
      <c r="S47" s="2503"/>
      <c r="T47" s="2503"/>
      <c r="U47" s="2503"/>
      <c r="V47" s="2503"/>
      <c r="W47" s="2503"/>
      <c r="X47" s="2503"/>
      <c r="Y47" s="2503"/>
      <c r="Z47" s="2503"/>
      <c r="AA47" s="2503"/>
      <c r="AB47" s="2503"/>
      <c r="AC47" s="2503"/>
      <c r="AD47" s="2503"/>
      <c r="AE47" s="2503"/>
      <c r="AF47" s="2503"/>
      <c r="AG47" s="2503"/>
      <c r="AH47" s="2503"/>
      <c r="AI47" s="2503"/>
      <c r="AJ47" s="2503"/>
      <c r="AK47" s="2503"/>
      <c r="AL47" s="2503"/>
      <c r="AM47" s="2503"/>
      <c r="AN47" s="2503"/>
      <c r="AO47" s="2503"/>
      <c r="AP47" s="2503"/>
      <c r="AQ47" s="2503"/>
      <c r="AR47" s="2503"/>
      <c r="AS47" s="2503"/>
      <c r="AT47" s="2503"/>
      <c r="AU47" s="2503"/>
      <c r="AV47" s="2503"/>
      <c r="AW47" s="2503"/>
      <c r="AX47" s="2503"/>
      <c r="AY47" s="2503"/>
      <c r="AZ47" s="251"/>
      <c r="BA47" s="2497"/>
      <c r="BB47" s="2498"/>
      <c r="BC47" s="2498"/>
      <c r="BD47" s="2498"/>
      <c r="BE47" s="2498"/>
      <c r="BF47" s="2498"/>
      <c r="BG47" s="2498"/>
      <c r="BH47" s="2498"/>
      <c r="BI47" s="2498"/>
      <c r="BJ47" s="2498"/>
      <c r="BK47" s="2498"/>
      <c r="BL47" s="2498"/>
      <c r="BM47" s="2498"/>
      <c r="BN47" s="2498"/>
      <c r="BO47" s="2498"/>
      <c r="BP47" s="2498"/>
      <c r="BQ47" s="2498"/>
      <c r="BR47" s="2498"/>
      <c r="BS47" s="2526"/>
      <c r="BT47" s="2527"/>
      <c r="BU47" s="258"/>
      <c r="BW47" s="1274"/>
      <c r="CH47" s="172">
        <v>85</v>
      </c>
    </row>
    <row r="48" spans="3:86" s="172" customFormat="1" ht="8.1" customHeight="1">
      <c r="C48" s="2625"/>
      <c r="D48" s="2524"/>
      <c r="E48" s="2524"/>
      <c r="F48" s="2524"/>
      <c r="G48" s="2524"/>
      <c r="H48" s="2524"/>
      <c r="I48" s="247"/>
      <c r="J48" s="2502"/>
      <c r="K48" s="2502"/>
      <c r="L48" s="2502"/>
      <c r="M48" s="2502"/>
      <c r="N48" s="2502"/>
      <c r="O48" s="2502"/>
      <c r="P48" s="2502"/>
      <c r="Q48" s="2502"/>
      <c r="R48" s="2502"/>
      <c r="S48" s="2502"/>
      <c r="T48" s="2502"/>
      <c r="U48" s="2502"/>
      <c r="V48" s="2502"/>
      <c r="W48" s="2502"/>
      <c r="X48" s="2502"/>
      <c r="Y48" s="2502"/>
      <c r="Z48" s="2502"/>
      <c r="AA48" s="2502"/>
      <c r="AB48" s="2502"/>
      <c r="AC48" s="2502"/>
      <c r="AD48" s="2502"/>
      <c r="AE48" s="2502"/>
      <c r="AF48" s="2502"/>
      <c r="AG48" s="2502"/>
      <c r="AH48" s="2502"/>
      <c r="AI48" s="2502"/>
      <c r="AJ48" s="2502"/>
      <c r="AK48" s="2502"/>
      <c r="AL48" s="2502"/>
      <c r="AM48" s="2502"/>
      <c r="AN48" s="2502"/>
      <c r="AO48" s="2502"/>
      <c r="AP48" s="2502"/>
      <c r="AQ48" s="2502"/>
      <c r="AR48" s="2502"/>
      <c r="AS48" s="2502"/>
      <c r="AT48" s="2502"/>
      <c r="AU48" s="2502"/>
      <c r="AV48" s="2502"/>
      <c r="AW48" s="2502"/>
      <c r="AX48" s="2502"/>
      <c r="AY48" s="2502"/>
      <c r="AZ48" s="249"/>
      <c r="BA48" s="2497">
        <v>0</v>
      </c>
      <c r="BB48" s="2498"/>
      <c r="BC48" s="2498"/>
      <c r="BD48" s="2498"/>
      <c r="BE48" s="2498"/>
      <c r="BF48" s="2498"/>
      <c r="BG48" s="2498"/>
      <c r="BH48" s="2498"/>
      <c r="BI48" s="2498"/>
      <c r="BJ48" s="2498"/>
      <c r="BK48" s="2498"/>
      <c r="BL48" s="2498"/>
      <c r="BM48" s="2498"/>
      <c r="BN48" s="2498"/>
      <c r="BO48" s="2498"/>
      <c r="BP48" s="2498"/>
      <c r="BQ48" s="2498"/>
      <c r="BR48" s="2498"/>
      <c r="BS48" s="2526" t="s">
        <v>248</v>
      </c>
      <c r="BT48" s="2527"/>
      <c r="BU48" s="258"/>
      <c r="BW48" s="2622"/>
      <c r="CH48" s="172">
        <v>80</v>
      </c>
    </row>
    <row r="49" spans="3:103" s="172" customFormat="1" ht="8.1" customHeight="1">
      <c r="C49" s="2625"/>
      <c r="D49" s="2524"/>
      <c r="E49" s="2524"/>
      <c r="F49" s="2525"/>
      <c r="G49" s="2525"/>
      <c r="H49" s="2525"/>
      <c r="I49" s="240"/>
      <c r="J49" s="2534"/>
      <c r="K49" s="2534"/>
      <c r="L49" s="2534"/>
      <c r="M49" s="2534"/>
      <c r="N49" s="2534"/>
      <c r="O49" s="2534"/>
      <c r="P49" s="2534"/>
      <c r="Q49" s="2534"/>
      <c r="R49" s="2534"/>
      <c r="S49" s="2534"/>
      <c r="T49" s="2534"/>
      <c r="U49" s="2534"/>
      <c r="V49" s="2534"/>
      <c r="W49" s="2534"/>
      <c r="X49" s="2534"/>
      <c r="Y49" s="2534"/>
      <c r="Z49" s="2534"/>
      <c r="AA49" s="2534"/>
      <c r="AB49" s="2534"/>
      <c r="AC49" s="2534"/>
      <c r="AD49" s="2534"/>
      <c r="AE49" s="2534"/>
      <c r="AF49" s="2534"/>
      <c r="AG49" s="2534"/>
      <c r="AH49" s="2534"/>
      <c r="AI49" s="2534"/>
      <c r="AJ49" s="2534"/>
      <c r="AK49" s="2534"/>
      <c r="AL49" s="2534"/>
      <c r="AM49" s="2534"/>
      <c r="AN49" s="2534"/>
      <c r="AO49" s="2534"/>
      <c r="AP49" s="2534"/>
      <c r="AQ49" s="2534"/>
      <c r="AR49" s="2534"/>
      <c r="AS49" s="2534"/>
      <c r="AT49" s="2534"/>
      <c r="AU49" s="2534"/>
      <c r="AV49" s="2534"/>
      <c r="AW49" s="2534"/>
      <c r="AX49" s="2534"/>
      <c r="AY49" s="2534"/>
      <c r="AZ49" s="250"/>
      <c r="BA49" s="2499"/>
      <c r="BB49" s="2500"/>
      <c r="BC49" s="2500"/>
      <c r="BD49" s="2500"/>
      <c r="BE49" s="2500"/>
      <c r="BF49" s="2500"/>
      <c r="BG49" s="2500"/>
      <c r="BH49" s="2500"/>
      <c r="BI49" s="2500"/>
      <c r="BJ49" s="2500"/>
      <c r="BK49" s="2500"/>
      <c r="BL49" s="2500"/>
      <c r="BM49" s="2500"/>
      <c r="BN49" s="2500"/>
      <c r="BO49" s="2500"/>
      <c r="BP49" s="2500"/>
      <c r="BQ49" s="2500"/>
      <c r="BR49" s="2500"/>
      <c r="BS49" s="2532"/>
      <c r="BT49" s="2533"/>
      <c r="BU49" s="258"/>
      <c r="BW49" s="2528"/>
      <c r="CH49" s="172">
        <v>75</v>
      </c>
    </row>
    <row r="50" spans="3:103" s="172" customFormat="1" ht="8.1" customHeight="1">
      <c r="C50" s="2625"/>
      <c r="D50" s="2524"/>
      <c r="E50" s="2524"/>
      <c r="F50" s="2523" t="s">
        <v>266</v>
      </c>
      <c r="G50" s="2523"/>
      <c r="H50" s="2523"/>
      <c r="I50" s="245"/>
      <c r="J50" s="2520"/>
      <c r="K50" s="2520"/>
      <c r="L50" s="2520"/>
      <c r="M50" s="2520"/>
      <c r="N50" s="2520"/>
      <c r="O50" s="2520"/>
      <c r="P50" s="2520"/>
      <c r="Q50" s="2520"/>
      <c r="R50" s="2520"/>
      <c r="S50" s="2520"/>
      <c r="T50" s="2520"/>
      <c r="U50" s="2520"/>
      <c r="V50" s="2520"/>
      <c r="W50" s="2520"/>
      <c r="X50" s="2520"/>
      <c r="Y50" s="2520"/>
      <c r="Z50" s="2520"/>
      <c r="AA50" s="2520"/>
      <c r="AB50" s="2520"/>
      <c r="AC50" s="2520"/>
      <c r="AD50" s="2520"/>
      <c r="AE50" s="2520"/>
      <c r="AF50" s="2520"/>
      <c r="AG50" s="2520"/>
      <c r="AH50" s="2520"/>
      <c r="AI50" s="2520"/>
      <c r="AJ50" s="2520"/>
      <c r="AK50" s="2520"/>
      <c r="AL50" s="2520"/>
      <c r="AM50" s="2520"/>
      <c r="AN50" s="2520"/>
      <c r="AO50" s="2520"/>
      <c r="AP50" s="2520"/>
      <c r="AQ50" s="2520"/>
      <c r="AR50" s="2520"/>
      <c r="AS50" s="2520"/>
      <c r="AT50" s="2520"/>
      <c r="AU50" s="2520"/>
      <c r="AV50" s="2520"/>
      <c r="AW50" s="2520"/>
      <c r="AX50" s="2520"/>
      <c r="AY50" s="2520"/>
      <c r="AZ50" s="251"/>
      <c r="BA50" s="2495">
        <v>0</v>
      </c>
      <c r="BB50" s="2496"/>
      <c r="BC50" s="2496"/>
      <c r="BD50" s="2496"/>
      <c r="BE50" s="2496"/>
      <c r="BF50" s="2496"/>
      <c r="BG50" s="2496"/>
      <c r="BH50" s="2496"/>
      <c r="BI50" s="2496"/>
      <c r="BJ50" s="2496"/>
      <c r="BK50" s="2496"/>
      <c r="BL50" s="2496"/>
      <c r="BM50" s="2496"/>
      <c r="BN50" s="2496"/>
      <c r="BO50" s="2496"/>
      <c r="BP50" s="2496"/>
      <c r="BQ50" s="2496"/>
      <c r="BR50" s="2496"/>
      <c r="BS50" s="2501" t="s">
        <v>248</v>
      </c>
      <c r="BT50" s="2531"/>
      <c r="BU50" s="258"/>
      <c r="BW50" s="2528"/>
      <c r="CH50" s="172">
        <v>70</v>
      </c>
    </row>
    <row r="51" spans="3:103" s="172" customFormat="1" ht="8.1" customHeight="1">
      <c r="C51" s="2625"/>
      <c r="D51" s="2524"/>
      <c r="E51" s="2524"/>
      <c r="F51" s="2524"/>
      <c r="G51" s="2524"/>
      <c r="H51" s="2524"/>
      <c r="I51" s="245"/>
      <c r="J51" s="2503"/>
      <c r="K51" s="2503"/>
      <c r="L51" s="2503"/>
      <c r="M51" s="2503"/>
      <c r="N51" s="2503"/>
      <c r="O51" s="2503"/>
      <c r="P51" s="2503"/>
      <c r="Q51" s="2503"/>
      <c r="R51" s="2503"/>
      <c r="S51" s="2503"/>
      <c r="T51" s="2503"/>
      <c r="U51" s="2503"/>
      <c r="V51" s="2503"/>
      <c r="W51" s="2503"/>
      <c r="X51" s="2503"/>
      <c r="Y51" s="2503"/>
      <c r="Z51" s="2503"/>
      <c r="AA51" s="2503"/>
      <c r="AB51" s="2503"/>
      <c r="AC51" s="2503"/>
      <c r="AD51" s="2503"/>
      <c r="AE51" s="2503"/>
      <c r="AF51" s="2503"/>
      <c r="AG51" s="2503"/>
      <c r="AH51" s="2503"/>
      <c r="AI51" s="2503"/>
      <c r="AJ51" s="2503"/>
      <c r="AK51" s="2503"/>
      <c r="AL51" s="2503"/>
      <c r="AM51" s="2503"/>
      <c r="AN51" s="2503"/>
      <c r="AO51" s="2503"/>
      <c r="AP51" s="2503"/>
      <c r="AQ51" s="2503"/>
      <c r="AR51" s="2503"/>
      <c r="AS51" s="2503"/>
      <c r="AT51" s="2503"/>
      <c r="AU51" s="2503"/>
      <c r="AV51" s="2503"/>
      <c r="AW51" s="2503"/>
      <c r="AX51" s="2503"/>
      <c r="AY51" s="2503"/>
      <c r="AZ51" s="251"/>
      <c r="BA51" s="2497"/>
      <c r="BB51" s="2498"/>
      <c r="BC51" s="2498"/>
      <c r="BD51" s="2498"/>
      <c r="BE51" s="2498"/>
      <c r="BF51" s="2498"/>
      <c r="BG51" s="2498"/>
      <c r="BH51" s="2498"/>
      <c r="BI51" s="2498"/>
      <c r="BJ51" s="2498"/>
      <c r="BK51" s="2498"/>
      <c r="BL51" s="2498"/>
      <c r="BM51" s="2498"/>
      <c r="BN51" s="2498"/>
      <c r="BO51" s="2498"/>
      <c r="BP51" s="2498"/>
      <c r="BQ51" s="2498"/>
      <c r="BR51" s="2498"/>
      <c r="BS51" s="2526"/>
      <c r="BT51" s="2527"/>
      <c r="BU51" s="258"/>
      <c r="BW51" s="2528"/>
      <c r="CH51" s="172">
        <v>65</v>
      </c>
    </row>
    <row r="52" spans="3:103" s="172" customFormat="1" ht="8.1" customHeight="1">
      <c r="C52" s="2625"/>
      <c r="D52" s="2524"/>
      <c r="E52" s="2524"/>
      <c r="F52" s="2524"/>
      <c r="G52" s="2524"/>
      <c r="H52" s="2524"/>
      <c r="I52" s="247"/>
      <c r="J52" s="2502"/>
      <c r="K52" s="2502"/>
      <c r="L52" s="2502"/>
      <c r="M52" s="2502"/>
      <c r="N52" s="2502"/>
      <c r="O52" s="2502"/>
      <c r="P52" s="2502"/>
      <c r="Q52" s="2502"/>
      <c r="R52" s="2502"/>
      <c r="S52" s="2502"/>
      <c r="T52" s="2502"/>
      <c r="U52" s="2502"/>
      <c r="V52" s="2502"/>
      <c r="W52" s="2502"/>
      <c r="X52" s="2502"/>
      <c r="Y52" s="2502"/>
      <c r="Z52" s="2502"/>
      <c r="AA52" s="2502"/>
      <c r="AB52" s="2502"/>
      <c r="AC52" s="2502"/>
      <c r="AD52" s="2502"/>
      <c r="AE52" s="2502"/>
      <c r="AF52" s="2502"/>
      <c r="AG52" s="2502"/>
      <c r="AH52" s="2502"/>
      <c r="AI52" s="2502"/>
      <c r="AJ52" s="2502"/>
      <c r="AK52" s="2502"/>
      <c r="AL52" s="2502"/>
      <c r="AM52" s="2502"/>
      <c r="AN52" s="2502"/>
      <c r="AO52" s="2502"/>
      <c r="AP52" s="2502"/>
      <c r="AQ52" s="2502"/>
      <c r="AR52" s="2502"/>
      <c r="AS52" s="2502"/>
      <c r="AT52" s="2502"/>
      <c r="AU52" s="2502"/>
      <c r="AV52" s="2502"/>
      <c r="AW52" s="2502"/>
      <c r="AX52" s="2502"/>
      <c r="AY52" s="2502"/>
      <c r="AZ52" s="249"/>
      <c r="BA52" s="2497">
        <v>0</v>
      </c>
      <c r="BB52" s="2498"/>
      <c r="BC52" s="2498"/>
      <c r="BD52" s="2498"/>
      <c r="BE52" s="2498"/>
      <c r="BF52" s="2498"/>
      <c r="BG52" s="2498"/>
      <c r="BH52" s="2498"/>
      <c r="BI52" s="2498"/>
      <c r="BJ52" s="2498"/>
      <c r="BK52" s="2498"/>
      <c r="BL52" s="2498"/>
      <c r="BM52" s="2498"/>
      <c r="BN52" s="2498"/>
      <c r="BO52" s="2498"/>
      <c r="BP52" s="2498"/>
      <c r="BQ52" s="2498"/>
      <c r="BR52" s="2498"/>
      <c r="BS52" s="2526" t="s">
        <v>248</v>
      </c>
      <c r="BT52" s="2527"/>
      <c r="BU52" s="258"/>
      <c r="BW52" s="2528"/>
      <c r="CH52" s="172">
        <v>60</v>
      </c>
    </row>
    <row r="53" spans="3:103" s="172" customFormat="1" ht="8.1" customHeight="1">
      <c r="C53" s="2625"/>
      <c r="D53" s="2524"/>
      <c r="E53" s="2524"/>
      <c r="F53" s="2525"/>
      <c r="G53" s="2525"/>
      <c r="H53" s="2525"/>
      <c r="I53" s="240"/>
      <c r="J53" s="2534"/>
      <c r="K53" s="2534"/>
      <c r="L53" s="2534"/>
      <c r="M53" s="2534"/>
      <c r="N53" s="2534"/>
      <c r="O53" s="2534"/>
      <c r="P53" s="2534"/>
      <c r="Q53" s="2534"/>
      <c r="R53" s="2534"/>
      <c r="S53" s="2534"/>
      <c r="T53" s="2534"/>
      <c r="U53" s="2534"/>
      <c r="V53" s="2534"/>
      <c r="W53" s="2534"/>
      <c r="X53" s="2534"/>
      <c r="Y53" s="2534"/>
      <c r="Z53" s="2534"/>
      <c r="AA53" s="2534"/>
      <c r="AB53" s="2534"/>
      <c r="AC53" s="2534"/>
      <c r="AD53" s="2534"/>
      <c r="AE53" s="2534"/>
      <c r="AF53" s="2534"/>
      <c r="AG53" s="2534"/>
      <c r="AH53" s="2534"/>
      <c r="AI53" s="2534"/>
      <c r="AJ53" s="2534"/>
      <c r="AK53" s="2534"/>
      <c r="AL53" s="2534"/>
      <c r="AM53" s="2534"/>
      <c r="AN53" s="2534"/>
      <c r="AO53" s="2534"/>
      <c r="AP53" s="2534"/>
      <c r="AQ53" s="2534"/>
      <c r="AR53" s="2534"/>
      <c r="AS53" s="2534"/>
      <c r="AT53" s="2534"/>
      <c r="AU53" s="2534"/>
      <c r="AV53" s="2534"/>
      <c r="AW53" s="2534"/>
      <c r="AX53" s="2534"/>
      <c r="AY53" s="2534"/>
      <c r="AZ53" s="250"/>
      <c r="BA53" s="2499"/>
      <c r="BB53" s="2500"/>
      <c r="BC53" s="2500"/>
      <c r="BD53" s="2500"/>
      <c r="BE53" s="2500"/>
      <c r="BF53" s="2500"/>
      <c r="BG53" s="2500"/>
      <c r="BH53" s="2500"/>
      <c r="BI53" s="2500"/>
      <c r="BJ53" s="2500"/>
      <c r="BK53" s="2500"/>
      <c r="BL53" s="2500"/>
      <c r="BM53" s="2500"/>
      <c r="BN53" s="2500"/>
      <c r="BO53" s="2500"/>
      <c r="BP53" s="2500"/>
      <c r="BQ53" s="2500"/>
      <c r="BR53" s="2500"/>
      <c r="BS53" s="2532"/>
      <c r="BT53" s="2533"/>
      <c r="BU53" s="258"/>
      <c r="BW53" s="2528"/>
      <c r="CH53" s="172">
        <v>55</v>
      </c>
    </row>
    <row r="54" spans="3:103" s="172" customFormat="1" ht="8.1" customHeight="1">
      <c r="C54" s="2625"/>
      <c r="D54" s="2524"/>
      <c r="E54" s="2524"/>
      <c r="F54" s="2523" t="s">
        <v>267</v>
      </c>
      <c r="G54" s="2523"/>
      <c r="H54" s="2523"/>
      <c r="I54" s="245"/>
      <c r="J54" s="2520"/>
      <c r="K54" s="2520"/>
      <c r="L54" s="2520"/>
      <c r="M54" s="2520"/>
      <c r="N54" s="2520"/>
      <c r="O54" s="2520"/>
      <c r="P54" s="2520"/>
      <c r="Q54" s="2520"/>
      <c r="R54" s="2520"/>
      <c r="S54" s="2520"/>
      <c r="T54" s="2520"/>
      <c r="U54" s="2520"/>
      <c r="V54" s="2520"/>
      <c r="W54" s="2520"/>
      <c r="X54" s="2520"/>
      <c r="Y54" s="2520"/>
      <c r="Z54" s="2520"/>
      <c r="AA54" s="2520"/>
      <c r="AB54" s="2520"/>
      <c r="AC54" s="2520"/>
      <c r="AD54" s="2520"/>
      <c r="AE54" s="2520"/>
      <c r="AF54" s="2520"/>
      <c r="AG54" s="2520"/>
      <c r="AH54" s="2520"/>
      <c r="AI54" s="2520"/>
      <c r="AJ54" s="2520"/>
      <c r="AK54" s="2520"/>
      <c r="AL54" s="2520"/>
      <c r="AM54" s="2520"/>
      <c r="AN54" s="2520"/>
      <c r="AO54" s="2520"/>
      <c r="AP54" s="2520"/>
      <c r="AQ54" s="2520"/>
      <c r="AR54" s="2520"/>
      <c r="AS54" s="2520"/>
      <c r="AT54" s="2520"/>
      <c r="AU54" s="2520"/>
      <c r="AV54" s="2520"/>
      <c r="AW54" s="2520"/>
      <c r="AX54" s="2520"/>
      <c r="AY54" s="2520"/>
      <c r="AZ54" s="251"/>
      <c r="BA54" s="2495">
        <v>0</v>
      </c>
      <c r="BB54" s="2496"/>
      <c r="BC54" s="2496"/>
      <c r="BD54" s="2496"/>
      <c r="BE54" s="2496"/>
      <c r="BF54" s="2496"/>
      <c r="BG54" s="2496"/>
      <c r="BH54" s="2496"/>
      <c r="BI54" s="2496"/>
      <c r="BJ54" s="2496"/>
      <c r="BK54" s="2496"/>
      <c r="BL54" s="2496"/>
      <c r="BM54" s="2496"/>
      <c r="BN54" s="2496"/>
      <c r="BO54" s="2496"/>
      <c r="BP54" s="2496"/>
      <c r="BQ54" s="2496"/>
      <c r="BR54" s="2496"/>
      <c r="BS54" s="2501" t="s">
        <v>248</v>
      </c>
      <c r="BT54" s="2531"/>
      <c r="BU54" s="258"/>
      <c r="CH54" s="172">
        <v>50</v>
      </c>
    </row>
    <row r="55" spans="3:103" s="172" customFormat="1" ht="8.1" customHeight="1">
      <c r="C55" s="2625"/>
      <c r="D55" s="2524"/>
      <c r="E55" s="2524"/>
      <c r="F55" s="2524"/>
      <c r="G55" s="2524"/>
      <c r="H55" s="2524"/>
      <c r="I55" s="245"/>
      <c r="J55" s="2503"/>
      <c r="K55" s="2503"/>
      <c r="L55" s="2503"/>
      <c r="M55" s="2503"/>
      <c r="N55" s="2503"/>
      <c r="O55" s="2503"/>
      <c r="P55" s="2503"/>
      <c r="Q55" s="2503"/>
      <c r="R55" s="2503"/>
      <c r="S55" s="2503"/>
      <c r="T55" s="2503"/>
      <c r="U55" s="2503"/>
      <c r="V55" s="2503"/>
      <c r="W55" s="2503"/>
      <c r="X55" s="2503"/>
      <c r="Y55" s="2503"/>
      <c r="Z55" s="2503"/>
      <c r="AA55" s="2503"/>
      <c r="AB55" s="2503"/>
      <c r="AC55" s="2503"/>
      <c r="AD55" s="2503"/>
      <c r="AE55" s="2503"/>
      <c r="AF55" s="2503"/>
      <c r="AG55" s="2503"/>
      <c r="AH55" s="2503"/>
      <c r="AI55" s="2503"/>
      <c r="AJ55" s="2503"/>
      <c r="AK55" s="2503"/>
      <c r="AL55" s="2503"/>
      <c r="AM55" s="2503"/>
      <c r="AN55" s="2503"/>
      <c r="AO55" s="2503"/>
      <c r="AP55" s="2503"/>
      <c r="AQ55" s="2503"/>
      <c r="AR55" s="2503"/>
      <c r="AS55" s="2503"/>
      <c r="AT55" s="2503"/>
      <c r="AU55" s="2503"/>
      <c r="AV55" s="2503"/>
      <c r="AW55" s="2503"/>
      <c r="AX55" s="2503"/>
      <c r="AY55" s="2503"/>
      <c r="AZ55" s="251"/>
      <c r="BA55" s="2497"/>
      <c r="BB55" s="2498"/>
      <c r="BC55" s="2498"/>
      <c r="BD55" s="2498"/>
      <c r="BE55" s="2498"/>
      <c r="BF55" s="2498"/>
      <c r="BG55" s="2498"/>
      <c r="BH55" s="2498"/>
      <c r="BI55" s="2498"/>
      <c r="BJ55" s="2498"/>
      <c r="BK55" s="2498"/>
      <c r="BL55" s="2498"/>
      <c r="BM55" s="2498"/>
      <c r="BN55" s="2498"/>
      <c r="BO55" s="2498"/>
      <c r="BP55" s="2498"/>
      <c r="BQ55" s="2498"/>
      <c r="BR55" s="2498"/>
      <c r="BS55" s="2526"/>
      <c r="BT55" s="2527"/>
      <c r="BU55" s="258"/>
    </row>
    <row r="56" spans="3:103" s="172" customFormat="1" ht="8.1" customHeight="1">
      <c r="C56" s="2625"/>
      <c r="D56" s="2524"/>
      <c r="E56" s="2524"/>
      <c r="F56" s="2524"/>
      <c r="G56" s="2524"/>
      <c r="H56" s="2524"/>
      <c r="I56" s="247"/>
      <c r="J56" s="2502"/>
      <c r="K56" s="2502"/>
      <c r="L56" s="2502"/>
      <c r="M56" s="2502"/>
      <c r="N56" s="2502"/>
      <c r="O56" s="2502"/>
      <c r="P56" s="2502"/>
      <c r="Q56" s="2502"/>
      <c r="R56" s="2502"/>
      <c r="S56" s="2502"/>
      <c r="T56" s="2502"/>
      <c r="U56" s="2502"/>
      <c r="V56" s="2502"/>
      <c r="W56" s="2502"/>
      <c r="X56" s="2502"/>
      <c r="Y56" s="2502"/>
      <c r="Z56" s="2502"/>
      <c r="AA56" s="2502"/>
      <c r="AB56" s="2502"/>
      <c r="AC56" s="2502"/>
      <c r="AD56" s="2502"/>
      <c r="AE56" s="2502"/>
      <c r="AF56" s="2502"/>
      <c r="AG56" s="2502"/>
      <c r="AH56" s="2502"/>
      <c r="AI56" s="2502"/>
      <c r="AJ56" s="2502"/>
      <c r="AK56" s="2502"/>
      <c r="AL56" s="2502"/>
      <c r="AM56" s="2502"/>
      <c r="AN56" s="2502"/>
      <c r="AO56" s="2502"/>
      <c r="AP56" s="2502"/>
      <c r="AQ56" s="2502"/>
      <c r="AR56" s="2502"/>
      <c r="AS56" s="2502"/>
      <c r="AT56" s="2502"/>
      <c r="AU56" s="2502"/>
      <c r="AV56" s="2502"/>
      <c r="AW56" s="2502"/>
      <c r="AX56" s="2502"/>
      <c r="AY56" s="2502"/>
      <c r="AZ56" s="249"/>
      <c r="BA56" s="2497">
        <v>0</v>
      </c>
      <c r="BB56" s="2498"/>
      <c r="BC56" s="2498"/>
      <c r="BD56" s="2498"/>
      <c r="BE56" s="2498"/>
      <c r="BF56" s="2498"/>
      <c r="BG56" s="2498"/>
      <c r="BH56" s="2498"/>
      <c r="BI56" s="2498"/>
      <c r="BJ56" s="2498"/>
      <c r="BK56" s="2498"/>
      <c r="BL56" s="2498"/>
      <c r="BM56" s="2498"/>
      <c r="BN56" s="2498"/>
      <c r="BO56" s="2498"/>
      <c r="BP56" s="2498"/>
      <c r="BQ56" s="2498"/>
      <c r="BR56" s="2498"/>
      <c r="BS56" s="2526" t="s">
        <v>248</v>
      </c>
      <c r="BT56" s="2527"/>
      <c r="BU56" s="258"/>
    </row>
    <row r="57" spans="3:103" s="172" customFormat="1" ht="8.1" customHeight="1">
      <c r="C57" s="2625"/>
      <c r="D57" s="2524"/>
      <c r="E57" s="2524"/>
      <c r="F57" s="2525"/>
      <c r="G57" s="2525"/>
      <c r="H57" s="2525"/>
      <c r="I57" s="240"/>
      <c r="J57" s="2534"/>
      <c r="K57" s="2534"/>
      <c r="L57" s="2534"/>
      <c r="M57" s="2534"/>
      <c r="N57" s="2534"/>
      <c r="O57" s="2534"/>
      <c r="P57" s="2534"/>
      <c r="Q57" s="2534"/>
      <c r="R57" s="2534"/>
      <c r="S57" s="2534"/>
      <c r="T57" s="2534"/>
      <c r="U57" s="2534"/>
      <c r="V57" s="2534"/>
      <c r="W57" s="2534"/>
      <c r="X57" s="2534"/>
      <c r="Y57" s="2534"/>
      <c r="Z57" s="2534"/>
      <c r="AA57" s="2534"/>
      <c r="AB57" s="2534"/>
      <c r="AC57" s="2534"/>
      <c r="AD57" s="2534"/>
      <c r="AE57" s="2534"/>
      <c r="AF57" s="2534"/>
      <c r="AG57" s="2534"/>
      <c r="AH57" s="2534"/>
      <c r="AI57" s="2534"/>
      <c r="AJ57" s="2534"/>
      <c r="AK57" s="2534"/>
      <c r="AL57" s="2534"/>
      <c r="AM57" s="2534"/>
      <c r="AN57" s="2534"/>
      <c r="AO57" s="2534"/>
      <c r="AP57" s="2534"/>
      <c r="AQ57" s="2534"/>
      <c r="AR57" s="2534"/>
      <c r="AS57" s="2534"/>
      <c r="AT57" s="2534"/>
      <c r="AU57" s="2534"/>
      <c r="AV57" s="2534"/>
      <c r="AW57" s="2534"/>
      <c r="AX57" s="2534"/>
      <c r="AY57" s="2534"/>
      <c r="AZ57" s="250"/>
      <c r="BA57" s="2499"/>
      <c r="BB57" s="2500"/>
      <c r="BC57" s="2500"/>
      <c r="BD57" s="2500"/>
      <c r="BE57" s="2500"/>
      <c r="BF57" s="2500"/>
      <c r="BG57" s="2500"/>
      <c r="BH57" s="2500"/>
      <c r="BI57" s="2500"/>
      <c r="BJ57" s="2500"/>
      <c r="BK57" s="2500"/>
      <c r="BL57" s="2500"/>
      <c r="BM57" s="2500"/>
      <c r="BN57" s="2500"/>
      <c r="BO57" s="2500"/>
      <c r="BP57" s="2500"/>
      <c r="BQ57" s="2500"/>
      <c r="BR57" s="2500"/>
      <c r="BS57" s="2532"/>
      <c r="BT57" s="2533"/>
      <c r="BU57" s="258"/>
    </row>
    <row r="58" spans="3:103" s="172" customFormat="1" ht="8.1" customHeight="1">
      <c r="C58" s="2625"/>
      <c r="D58" s="2524"/>
      <c r="E58" s="2524"/>
      <c r="F58" s="2504" t="s">
        <v>268</v>
      </c>
      <c r="G58" s="2505"/>
      <c r="H58" s="2506"/>
      <c r="I58" s="245"/>
      <c r="J58" s="2510" t="s">
        <v>269</v>
      </c>
      <c r="K58" s="2510"/>
      <c r="L58" s="2510"/>
      <c r="M58" s="2510"/>
      <c r="N58" s="2510"/>
      <c r="O58" s="2510"/>
      <c r="P58" s="2510"/>
      <c r="Q58" s="2510"/>
      <c r="R58" s="2510"/>
      <c r="S58" s="2510"/>
      <c r="T58" s="2510"/>
      <c r="U58" s="2510"/>
      <c r="V58" s="2510"/>
      <c r="W58" s="2510"/>
      <c r="X58" s="2510"/>
      <c r="Y58" s="2520"/>
      <c r="Z58" s="2520"/>
      <c r="AA58" s="2520"/>
      <c r="AB58" s="2520"/>
      <c r="AC58" s="2520"/>
      <c r="AD58" s="2520"/>
      <c r="AE58" s="2520"/>
      <c r="AF58" s="2520"/>
      <c r="AG58" s="2520"/>
      <c r="AH58" s="2520"/>
      <c r="AI58" s="2520"/>
      <c r="AJ58" s="2520"/>
      <c r="AK58" s="2520"/>
      <c r="AL58" s="2520"/>
      <c r="AM58" s="2520"/>
      <c r="AN58" s="2520"/>
      <c r="AO58" s="2520"/>
      <c r="AP58" s="2520"/>
      <c r="AQ58" s="2520"/>
      <c r="AR58" s="2520"/>
      <c r="AS58" s="2520"/>
      <c r="AT58" s="2520"/>
      <c r="AU58" s="2520"/>
      <c r="AV58" s="2520"/>
      <c r="AW58" s="2520"/>
      <c r="AX58" s="2520"/>
      <c r="AY58" s="2520"/>
      <c r="AZ58" s="251"/>
      <c r="BA58" s="2495">
        <v>0</v>
      </c>
      <c r="BB58" s="2496"/>
      <c r="BC58" s="2496"/>
      <c r="BD58" s="2496"/>
      <c r="BE58" s="2496"/>
      <c r="BF58" s="2496"/>
      <c r="BG58" s="2496"/>
      <c r="BH58" s="2496"/>
      <c r="BI58" s="2496"/>
      <c r="BJ58" s="2496"/>
      <c r="BK58" s="2496"/>
      <c r="BL58" s="2496"/>
      <c r="BM58" s="2496"/>
      <c r="BN58" s="2496"/>
      <c r="BO58" s="2496"/>
      <c r="BP58" s="2496"/>
      <c r="BQ58" s="2496"/>
      <c r="BR58" s="2496"/>
      <c r="BS58" s="2501" t="s">
        <v>248</v>
      </c>
      <c r="BT58" s="2531"/>
      <c r="BU58" s="258"/>
    </row>
    <row r="59" spans="3:103" s="172" customFormat="1" ht="8.1" customHeight="1">
      <c r="C59" s="2625"/>
      <c r="D59" s="2524"/>
      <c r="E59" s="2524"/>
      <c r="F59" s="2507"/>
      <c r="G59" s="2508"/>
      <c r="H59" s="2509"/>
      <c r="I59" s="245"/>
      <c r="J59" s="2511"/>
      <c r="K59" s="2511"/>
      <c r="L59" s="2511"/>
      <c r="M59" s="2511"/>
      <c r="N59" s="2511"/>
      <c r="O59" s="2511"/>
      <c r="P59" s="2511"/>
      <c r="Q59" s="2511"/>
      <c r="R59" s="2511"/>
      <c r="S59" s="2511"/>
      <c r="T59" s="2511"/>
      <c r="U59" s="2511"/>
      <c r="V59" s="2511"/>
      <c r="W59" s="2511"/>
      <c r="X59" s="2511"/>
      <c r="Y59" s="2503"/>
      <c r="Z59" s="2503"/>
      <c r="AA59" s="2503"/>
      <c r="AB59" s="2503"/>
      <c r="AC59" s="2503"/>
      <c r="AD59" s="2503"/>
      <c r="AE59" s="2503"/>
      <c r="AF59" s="2503"/>
      <c r="AG59" s="2503"/>
      <c r="AH59" s="2503"/>
      <c r="AI59" s="2503"/>
      <c r="AJ59" s="2503"/>
      <c r="AK59" s="2503"/>
      <c r="AL59" s="2503"/>
      <c r="AM59" s="2503"/>
      <c r="AN59" s="2503"/>
      <c r="AO59" s="2503"/>
      <c r="AP59" s="2503"/>
      <c r="AQ59" s="2503"/>
      <c r="AR59" s="2503"/>
      <c r="AS59" s="2503"/>
      <c r="AT59" s="2503"/>
      <c r="AU59" s="2503"/>
      <c r="AV59" s="2503"/>
      <c r="AW59" s="2503"/>
      <c r="AX59" s="2503"/>
      <c r="AY59" s="2503"/>
      <c r="AZ59" s="251"/>
      <c r="BA59" s="2497"/>
      <c r="BB59" s="2498"/>
      <c r="BC59" s="2498"/>
      <c r="BD59" s="2498"/>
      <c r="BE59" s="2498"/>
      <c r="BF59" s="2498"/>
      <c r="BG59" s="2498"/>
      <c r="BH59" s="2498"/>
      <c r="BI59" s="2498"/>
      <c r="BJ59" s="2498"/>
      <c r="BK59" s="2498"/>
      <c r="BL59" s="2498"/>
      <c r="BM59" s="2498"/>
      <c r="BN59" s="2498"/>
      <c r="BO59" s="2498"/>
      <c r="BP59" s="2498"/>
      <c r="BQ59" s="2498"/>
      <c r="BR59" s="2498"/>
      <c r="BS59" s="2526"/>
      <c r="BT59" s="2527"/>
      <c r="BU59" s="258"/>
    </row>
    <row r="60" spans="3:103" s="172" customFormat="1" ht="8.1" customHeight="1">
      <c r="C60" s="2625"/>
      <c r="D60" s="2524"/>
      <c r="E60" s="2524"/>
      <c r="F60" s="2507"/>
      <c r="G60" s="2508"/>
      <c r="H60" s="2509"/>
      <c r="I60" s="247"/>
      <c r="J60" s="2535" t="s">
        <v>270</v>
      </c>
      <c r="K60" s="2535"/>
      <c r="L60" s="2535"/>
      <c r="M60" s="2535"/>
      <c r="N60" s="2535"/>
      <c r="O60" s="2535"/>
      <c r="P60" s="2535"/>
      <c r="Q60" s="2535"/>
      <c r="R60" s="2535"/>
      <c r="S60" s="2535"/>
      <c r="T60" s="2535"/>
      <c r="U60" s="2535"/>
      <c r="V60" s="2535"/>
      <c r="W60" s="2535"/>
      <c r="X60" s="2535"/>
      <c r="Y60" s="2502"/>
      <c r="Z60" s="2502"/>
      <c r="AA60" s="2502"/>
      <c r="AB60" s="2502"/>
      <c r="AC60" s="2502"/>
      <c r="AD60" s="2502"/>
      <c r="AE60" s="2502"/>
      <c r="AF60" s="2502"/>
      <c r="AG60" s="2502"/>
      <c r="AH60" s="2502"/>
      <c r="AI60" s="2502"/>
      <c r="AJ60" s="2502"/>
      <c r="AK60" s="2502"/>
      <c r="AL60" s="2502"/>
      <c r="AM60" s="2502"/>
      <c r="AN60" s="2502"/>
      <c r="AO60" s="2502"/>
      <c r="AP60" s="2502"/>
      <c r="AQ60" s="2502"/>
      <c r="AR60" s="2502"/>
      <c r="AS60" s="2502"/>
      <c r="AT60" s="2502"/>
      <c r="AU60" s="2502"/>
      <c r="AV60" s="2502"/>
      <c r="AW60" s="2502"/>
      <c r="AX60" s="2502"/>
      <c r="AY60" s="2502"/>
      <c r="AZ60" s="249"/>
      <c r="BA60" s="2497">
        <v>0</v>
      </c>
      <c r="BB60" s="2498"/>
      <c r="BC60" s="2498"/>
      <c r="BD60" s="2498"/>
      <c r="BE60" s="2498"/>
      <c r="BF60" s="2498"/>
      <c r="BG60" s="2498"/>
      <c r="BH60" s="2498"/>
      <c r="BI60" s="2498"/>
      <c r="BJ60" s="2498"/>
      <c r="BK60" s="2498"/>
      <c r="BL60" s="2498"/>
      <c r="BM60" s="2498"/>
      <c r="BN60" s="2498"/>
      <c r="BO60" s="2498"/>
      <c r="BP60" s="2498"/>
      <c r="BQ60" s="2498"/>
      <c r="BR60" s="2498"/>
      <c r="BS60" s="2526" t="s">
        <v>248</v>
      </c>
      <c r="BT60" s="2527"/>
      <c r="BU60" s="258"/>
    </row>
    <row r="61" spans="3:103" s="172" customFormat="1" ht="8.1" customHeight="1">
      <c r="C61" s="2625"/>
      <c r="D61" s="2524"/>
      <c r="E61" s="2524"/>
      <c r="F61" s="2507"/>
      <c r="G61" s="2508"/>
      <c r="H61" s="2509"/>
      <c r="I61" s="245"/>
      <c r="J61" s="2511"/>
      <c r="K61" s="2511"/>
      <c r="L61" s="2511"/>
      <c r="M61" s="2511"/>
      <c r="N61" s="2511"/>
      <c r="O61" s="2511"/>
      <c r="P61" s="2511"/>
      <c r="Q61" s="2511"/>
      <c r="R61" s="2511"/>
      <c r="S61" s="2511"/>
      <c r="T61" s="2511"/>
      <c r="U61" s="2511"/>
      <c r="V61" s="2511"/>
      <c r="W61" s="2511"/>
      <c r="X61" s="2511"/>
      <c r="Y61" s="2503"/>
      <c r="Z61" s="2503"/>
      <c r="AA61" s="2503"/>
      <c r="AB61" s="2503"/>
      <c r="AC61" s="2503"/>
      <c r="AD61" s="2503"/>
      <c r="AE61" s="2503"/>
      <c r="AF61" s="2503"/>
      <c r="AG61" s="2503"/>
      <c r="AH61" s="2503"/>
      <c r="AI61" s="2503"/>
      <c r="AJ61" s="2503"/>
      <c r="AK61" s="2503"/>
      <c r="AL61" s="2503"/>
      <c r="AM61" s="2503"/>
      <c r="AN61" s="2503"/>
      <c r="AO61" s="2503"/>
      <c r="AP61" s="2503"/>
      <c r="AQ61" s="2503"/>
      <c r="AR61" s="2503"/>
      <c r="AS61" s="2503"/>
      <c r="AT61" s="2503"/>
      <c r="AU61" s="2503"/>
      <c r="AV61" s="2503"/>
      <c r="AW61" s="2503"/>
      <c r="AX61" s="2503"/>
      <c r="AY61" s="2503"/>
      <c r="AZ61" s="251"/>
      <c r="BA61" s="2497"/>
      <c r="BB61" s="2498"/>
      <c r="BC61" s="2498"/>
      <c r="BD61" s="2498"/>
      <c r="BE61" s="2498"/>
      <c r="BF61" s="2498"/>
      <c r="BG61" s="2498"/>
      <c r="BH61" s="2498"/>
      <c r="BI61" s="2498"/>
      <c r="BJ61" s="2498"/>
      <c r="BK61" s="2498"/>
      <c r="BL61" s="2498"/>
      <c r="BM61" s="2498"/>
      <c r="BN61" s="2498"/>
      <c r="BO61" s="2498"/>
      <c r="BP61" s="2498"/>
      <c r="BQ61" s="2498"/>
      <c r="BR61" s="2498"/>
      <c r="BS61" s="2526"/>
      <c r="BT61" s="2527"/>
      <c r="BU61" s="258"/>
    </row>
    <row r="62" spans="3:103" s="172" customFormat="1" ht="8.1" customHeight="1">
      <c r="C62" s="2625"/>
      <c r="D62" s="2524"/>
      <c r="E62" s="2524"/>
      <c r="F62" s="2507"/>
      <c r="G62" s="2508"/>
      <c r="H62" s="2509"/>
      <c r="I62" s="2494" t="s">
        <v>271</v>
      </c>
      <c r="J62" s="2521"/>
      <c r="K62" s="2521"/>
      <c r="L62" s="2521"/>
      <c r="M62" s="2521"/>
      <c r="N62" s="2521"/>
      <c r="O62" s="2521"/>
      <c r="P62" s="2521"/>
      <c r="Q62" s="2521"/>
      <c r="R62" s="2521"/>
      <c r="S62" s="2521"/>
      <c r="T62" s="2521"/>
      <c r="U62" s="2521"/>
      <c r="V62" s="2521"/>
      <c r="W62" s="2521"/>
      <c r="X62" s="2482" t="s">
        <v>272</v>
      </c>
      <c r="Y62" s="2502"/>
      <c r="Z62" s="2502"/>
      <c r="AA62" s="2502"/>
      <c r="AB62" s="2502"/>
      <c r="AC62" s="2502"/>
      <c r="AD62" s="2502"/>
      <c r="AE62" s="2502"/>
      <c r="AF62" s="2502"/>
      <c r="AG62" s="2502"/>
      <c r="AH62" s="2502"/>
      <c r="AI62" s="2502"/>
      <c r="AJ62" s="2502"/>
      <c r="AK62" s="2502"/>
      <c r="AL62" s="2502"/>
      <c r="AM62" s="2502"/>
      <c r="AN62" s="2502"/>
      <c r="AO62" s="2502"/>
      <c r="AP62" s="2502"/>
      <c r="AQ62" s="2502"/>
      <c r="AR62" s="2502"/>
      <c r="AS62" s="2502"/>
      <c r="AT62" s="2502"/>
      <c r="AU62" s="2502"/>
      <c r="AV62" s="2502"/>
      <c r="AW62" s="2502"/>
      <c r="AX62" s="2502"/>
      <c r="AY62" s="2502"/>
      <c r="AZ62" s="249"/>
      <c r="BA62" s="2497">
        <v>0</v>
      </c>
      <c r="BB62" s="2498"/>
      <c r="BC62" s="2498"/>
      <c r="BD62" s="2498"/>
      <c r="BE62" s="2498"/>
      <c r="BF62" s="2498"/>
      <c r="BG62" s="2498"/>
      <c r="BH62" s="2498"/>
      <c r="BI62" s="2498"/>
      <c r="BJ62" s="2498"/>
      <c r="BK62" s="2498"/>
      <c r="BL62" s="2498"/>
      <c r="BM62" s="2498"/>
      <c r="BN62" s="2498"/>
      <c r="BO62" s="2498"/>
      <c r="BP62" s="2498"/>
      <c r="BQ62" s="2498"/>
      <c r="BR62" s="2498"/>
      <c r="BS62" s="2526" t="s">
        <v>248</v>
      </c>
      <c r="BT62" s="2527"/>
      <c r="BU62" s="258"/>
    </row>
    <row r="63" spans="3:103" s="172" customFormat="1" ht="8.1" customHeight="1">
      <c r="C63" s="2625"/>
      <c r="D63" s="2524"/>
      <c r="E63" s="2524"/>
      <c r="F63" s="2507"/>
      <c r="G63" s="2508"/>
      <c r="H63" s="2509"/>
      <c r="I63" s="2626"/>
      <c r="J63" s="2627"/>
      <c r="K63" s="2627"/>
      <c r="L63" s="2627"/>
      <c r="M63" s="2627"/>
      <c r="N63" s="2627"/>
      <c r="O63" s="2627"/>
      <c r="P63" s="2627"/>
      <c r="Q63" s="2627"/>
      <c r="R63" s="2627"/>
      <c r="S63" s="2627"/>
      <c r="T63" s="2627"/>
      <c r="U63" s="2627"/>
      <c r="V63" s="2627"/>
      <c r="W63" s="2627"/>
      <c r="X63" s="2501"/>
      <c r="Y63" s="2503"/>
      <c r="Z63" s="2503"/>
      <c r="AA63" s="2503"/>
      <c r="AB63" s="2503"/>
      <c r="AC63" s="2503"/>
      <c r="AD63" s="2503"/>
      <c r="AE63" s="2503"/>
      <c r="AF63" s="2503"/>
      <c r="AG63" s="2503"/>
      <c r="AH63" s="2503"/>
      <c r="AI63" s="2503"/>
      <c r="AJ63" s="2503"/>
      <c r="AK63" s="2503"/>
      <c r="AL63" s="2503"/>
      <c r="AM63" s="2503"/>
      <c r="AN63" s="2503"/>
      <c r="AO63" s="2503"/>
      <c r="AP63" s="2503"/>
      <c r="AQ63" s="2503"/>
      <c r="AR63" s="2503"/>
      <c r="AS63" s="2503"/>
      <c r="AT63" s="2503"/>
      <c r="AU63" s="2503"/>
      <c r="AV63" s="2503"/>
      <c r="AW63" s="2503"/>
      <c r="AX63" s="2503"/>
      <c r="AY63" s="2503"/>
      <c r="AZ63" s="251"/>
      <c r="BA63" s="2497"/>
      <c r="BB63" s="2498"/>
      <c r="BC63" s="2498"/>
      <c r="BD63" s="2498"/>
      <c r="BE63" s="2498"/>
      <c r="BF63" s="2498"/>
      <c r="BG63" s="2498"/>
      <c r="BH63" s="2498"/>
      <c r="BI63" s="2498"/>
      <c r="BJ63" s="2498"/>
      <c r="BK63" s="2498"/>
      <c r="BL63" s="2498"/>
      <c r="BM63" s="2498"/>
      <c r="BN63" s="2498"/>
      <c r="BO63" s="2498"/>
      <c r="BP63" s="2498"/>
      <c r="BQ63" s="2498"/>
      <c r="BR63" s="2498"/>
      <c r="BS63" s="2526"/>
      <c r="BT63" s="2527"/>
      <c r="BU63" s="258"/>
    </row>
    <row r="64" spans="3:103" s="172" customFormat="1" ht="8.1" customHeight="1">
      <c r="C64" s="2625"/>
      <c r="D64" s="2524"/>
      <c r="E64" s="2524"/>
      <c r="F64" s="2507"/>
      <c r="G64" s="2508"/>
      <c r="H64" s="2509"/>
      <c r="I64" s="2494" t="s">
        <v>271</v>
      </c>
      <c r="J64" s="2521"/>
      <c r="K64" s="2521"/>
      <c r="L64" s="2521"/>
      <c r="M64" s="2521"/>
      <c r="N64" s="2521"/>
      <c r="O64" s="2521"/>
      <c r="P64" s="2521"/>
      <c r="Q64" s="2521"/>
      <c r="R64" s="2521"/>
      <c r="S64" s="2521"/>
      <c r="T64" s="2521"/>
      <c r="U64" s="2521"/>
      <c r="V64" s="2521"/>
      <c r="W64" s="2521"/>
      <c r="X64" s="2482" t="s">
        <v>272</v>
      </c>
      <c r="Y64" s="2502"/>
      <c r="Z64" s="2502"/>
      <c r="AA64" s="2502"/>
      <c r="AB64" s="2502"/>
      <c r="AC64" s="2502"/>
      <c r="AD64" s="2502"/>
      <c r="AE64" s="2502"/>
      <c r="AF64" s="2502"/>
      <c r="AG64" s="2502"/>
      <c r="AH64" s="2502"/>
      <c r="AI64" s="2502"/>
      <c r="AJ64" s="2502"/>
      <c r="AK64" s="2502"/>
      <c r="AL64" s="2502"/>
      <c r="AM64" s="2502"/>
      <c r="AN64" s="2502"/>
      <c r="AO64" s="2502"/>
      <c r="AP64" s="2502"/>
      <c r="AQ64" s="2502"/>
      <c r="AR64" s="2502"/>
      <c r="AS64" s="2502"/>
      <c r="AT64" s="2502"/>
      <c r="AU64" s="2502"/>
      <c r="AV64" s="2502"/>
      <c r="AW64" s="2502"/>
      <c r="AX64" s="2502"/>
      <c r="AY64" s="2502"/>
      <c r="AZ64" s="249"/>
      <c r="BA64" s="2497">
        <v>0</v>
      </c>
      <c r="BB64" s="2498"/>
      <c r="BC64" s="2498"/>
      <c r="BD64" s="2498"/>
      <c r="BE64" s="2498"/>
      <c r="BF64" s="2498"/>
      <c r="BG64" s="2498"/>
      <c r="BH64" s="2498"/>
      <c r="BI64" s="2498"/>
      <c r="BJ64" s="2498"/>
      <c r="BK64" s="2498"/>
      <c r="BL64" s="2498"/>
      <c r="BM64" s="2498"/>
      <c r="BN64" s="2498"/>
      <c r="BO64" s="2498"/>
      <c r="BP64" s="2498"/>
      <c r="BQ64" s="2498"/>
      <c r="BR64" s="2498"/>
      <c r="BS64" s="2526" t="s">
        <v>248</v>
      </c>
      <c r="BT64" s="2527"/>
      <c r="BU64" s="258"/>
      <c r="CI64" s="253"/>
      <c r="CJ64" s="253"/>
      <c r="CK64" s="253"/>
      <c r="CL64" s="253"/>
      <c r="CM64" s="253"/>
      <c r="CN64" s="253"/>
      <c r="CO64" s="253"/>
      <c r="CP64" s="253"/>
      <c r="CQ64" s="253"/>
      <c r="CR64" s="253"/>
      <c r="CS64" s="253"/>
      <c r="CT64" s="253"/>
      <c r="CU64" s="253"/>
      <c r="CV64" s="253"/>
      <c r="CW64" s="253"/>
      <c r="CX64" s="253"/>
      <c r="CY64" s="253"/>
    </row>
    <row r="65" spans="2:103" s="172" customFormat="1" ht="8.1" customHeight="1" thickBot="1">
      <c r="C65" s="2625"/>
      <c r="D65" s="2524"/>
      <c r="E65" s="2524"/>
      <c r="F65" s="2507"/>
      <c r="G65" s="2508"/>
      <c r="H65" s="2509"/>
      <c r="I65" s="2045"/>
      <c r="J65" s="2522"/>
      <c r="K65" s="2522"/>
      <c r="L65" s="2522"/>
      <c r="M65" s="2522"/>
      <c r="N65" s="2522"/>
      <c r="O65" s="2522"/>
      <c r="P65" s="2522"/>
      <c r="Q65" s="2522"/>
      <c r="R65" s="2522"/>
      <c r="S65" s="2522"/>
      <c r="T65" s="2522"/>
      <c r="U65" s="2522"/>
      <c r="V65" s="2522"/>
      <c r="W65" s="2522"/>
      <c r="X65" s="2359"/>
      <c r="Y65" s="2623"/>
      <c r="Z65" s="2623"/>
      <c r="AA65" s="2623"/>
      <c r="AB65" s="2623"/>
      <c r="AC65" s="2623"/>
      <c r="AD65" s="2623"/>
      <c r="AE65" s="2623"/>
      <c r="AF65" s="2623"/>
      <c r="AG65" s="2623"/>
      <c r="AH65" s="2623"/>
      <c r="AI65" s="2623"/>
      <c r="AJ65" s="2623"/>
      <c r="AK65" s="2623"/>
      <c r="AL65" s="2623"/>
      <c r="AM65" s="2623"/>
      <c r="AN65" s="2623"/>
      <c r="AO65" s="2623"/>
      <c r="AP65" s="2623"/>
      <c r="AQ65" s="2623"/>
      <c r="AR65" s="2623"/>
      <c r="AS65" s="2623"/>
      <c r="AT65" s="2623"/>
      <c r="AU65" s="2623"/>
      <c r="AV65" s="2623"/>
      <c r="AW65" s="2623"/>
      <c r="AX65" s="2623"/>
      <c r="AY65" s="2623"/>
      <c r="AZ65" s="251"/>
      <c r="BA65" s="2497"/>
      <c r="BB65" s="2498"/>
      <c r="BC65" s="2498"/>
      <c r="BD65" s="2498"/>
      <c r="BE65" s="2498"/>
      <c r="BF65" s="2498"/>
      <c r="BG65" s="2498"/>
      <c r="BH65" s="2498"/>
      <c r="BI65" s="2498"/>
      <c r="BJ65" s="2498"/>
      <c r="BK65" s="2498"/>
      <c r="BL65" s="2498"/>
      <c r="BM65" s="2498"/>
      <c r="BN65" s="2498"/>
      <c r="BO65" s="2498"/>
      <c r="BP65" s="2498"/>
      <c r="BQ65" s="2498"/>
      <c r="BR65" s="2498"/>
      <c r="BS65" s="2526"/>
      <c r="BT65" s="2527"/>
      <c r="BU65" s="258"/>
      <c r="BY65" s="254"/>
      <c r="CI65" s="253"/>
      <c r="CJ65" s="253"/>
      <c r="CK65" s="253"/>
      <c r="CL65" s="253"/>
      <c r="CM65" s="253"/>
      <c r="CN65" s="253"/>
      <c r="CO65" s="253"/>
      <c r="CP65" s="253"/>
      <c r="CQ65" s="253"/>
      <c r="CR65" s="253"/>
      <c r="CS65" s="253"/>
      <c r="CT65" s="253"/>
      <c r="CU65" s="253"/>
      <c r="CV65" s="253"/>
      <c r="CW65" s="253"/>
      <c r="CX65" s="253"/>
      <c r="CY65" s="253"/>
    </row>
    <row r="66" spans="2:103" s="172" customFormat="1" ht="20.100000000000001" customHeight="1" thickTop="1" thickBot="1">
      <c r="C66" s="2651" t="s">
        <v>273</v>
      </c>
      <c r="D66" s="2652"/>
      <c r="E66" s="2652"/>
      <c r="F66" s="2652"/>
      <c r="G66" s="2652"/>
      <c r="H66" s="2652"/>
      <c r="I66" s="2652"/>
      <c r="J66" s="2652"/>
      <c r="K66" s="2652"/>
      <c r="L66" s="2652"/>
      <c r="M66" s="2652"/>
      <c r="N66" s="2652"/>
      <c r="O66" s="2652"/>
      <c r="P66" s="2652"/>
      <c r="Q66" s="2652"/>
      <c r="R66" s="2652"/>
      <c r="S66" s="2652"/>
      <c r="T66" s="2653"/>
      <c r="U66" s="488"/>
      <c r="V66" s="492"/>
      <c r="W66" s="492"/>
      <c r="X66" s="492"/>
      <c r="Y66" s="492"/>
      <c r="Z66" s="492"/>
      <c r="AA66" s="492"/>
      <c r="AB66" s="492"/>
      <c r="AC66" s="492"/>
      <c r="AD66" s="492"/>
      <c r="AE66" s="492"/>
      <c r="AF66" s="492"/>
      <c r="AG66" s="492"/>
      <c r="AH66" s="492"/>
      <c r="AI66" s="492"/>
      <c r="AJ66" s="492"/>
      <c r="AK66" s="492"/>
      <c r="AL66" s="492"/>
      <c r="AM66" s="492"/>
      <c r="AN66" s="492"/>
      <c r="AO66" s="492"/>
      <c r="AP66" s="492"/>
      <c r="AQ66" s="492"/>
      <c r="AR66" s="492"/>
      <c r="AS66" s="492"/>
      <c r="AT66" s="492"/>
      <c r="AU66" s="492"/>
      <c r="AV66" s="492"/>
      <c r="AW66" s="492"/>
      <c r="AX66" s="492"/>
      <c r="AY66" s="492"/>
      <c r="AZ66" s="493"/>
      <c r="BA66" s="2660" t="s">
        <v>274</v>
      </c>
      <c r="BB66" s="2661"/>
      <c r="BC66" s="2661"/>
      <c r="BD66" s="2661"/>
      <c r="BE66" s="2680">
        <f>BY66</f>
        <v>0</v>
      </c>
      <c r="BF66" s="2680"/>
      <c r="BG66" s="2680"/>
      <c r="BH66" s="2680"/>
      <c r="BI66" s="2680"/>
      <c r="BJ66" s="2680"/>
      <c r="BK66" s="2680"/>
      <c r="BL66" s="2680"/>
      <c r="BM66" s="2680"/>
      <c r="BN66" s="2680"/>
      <c r="BO66" s="2680"/>
      <c r="BP66" s="2680"/>
      <c r="BQ66" s="2680"/>
      <c r="BR66" s="2680"/>
      <c r="BS66" s="2673" t="s">
        <v>289</v>
      </c>
      <c r="BT66" s="2673"/>
      <c r="BU66" s="258"/>
      <c r="BY66" s="255">
        <f>SUM(BA28:BR65)</f>
        <v>0</v>
      </c>
      <c r="CI66" s="253"/>
      <c r="CJ66" s="253"/>
      <c r="CK66" s="253"/>
      <c r="CL66" s="253"/>
      <c r="CM66" s="253"/>
      <c r="CN66" s="253"/>
      <c r="CO66" s="253"/>
      <c r="CP66" s="253"/>
      <c r="CQ66" s="253"/>
      <c r="CR66" s="253"/>
      <c r="CS66" s="253"/>
      <c r="CT66" s="253"/>
      <c r="CU66" s="253"/>
      <c r="CV66" s="253"/>
      <c r="CW66" s="253"/>
      <c r="CX66" s="253"/>
      <c r="CY66" s="253"/>
    </row>
    <row r="67" spans="2:103" s="172" customFormat="1" ht="5.0999999999999996" customHeight="1">
      <c r="C67" s="2654"/>
      <c r="D67" s="2655"/>
      <c r="E67" s="2655"/>
      <c r="F67" s="2655"/>
      <c r="G67" s="2655"/>
      <c r="H67" s="2655"/>
      <c r="I67" s="2655"/>
      <c r="J67" s="2655"/>
      <c r="K67" s="2655"/>
      <c r="L67" s="2655"/>
      <c r="M67" s="2655"/>
      <c r="N67" s="2655"/>
      <c r="O67" s="2655"/>
      <c r="P67" s="2655"/>
      <c r="Q67" s="2655"/>
      <c r="R67" s="2655"/>
      <c r="S67" s="2655"/>
      <c r="T67" s="2656"/>
      <c r="U67" s="2662" t="s">
        <v>275</v>
      </c>
      <c r="V67" s="2662"/>
      <c r="W67" s="2662"/>
      <c r="X67" s="2662"/>
      <c r="Y67" s="2662"/>
      <c r="Z67" s="2662"/>
      <c r="AA67" s="2662"/>
      <c r="AB67" s="2662"/>
      <c r="AC67" s="2662"/>
      <c r="AD67" s="2662"/>
      <c r="AE67" s="2662"/>
      <c r="AF67" s="2662"/>
      <c r="AG67" s="2664"/>
      <c r="AH67" s="2664"/>
      <c r="AI67" s="2664"/>
      <c r="AJ67" s="2664"/>
      <c r="AK67" s="2664"/>
      <c r="AL67" s="2664"/>
      <c r="AM67" s="2664"/>
      <c r="AN67" s="2664"/>
      <c r="AO67" s="2666" t="s">
        <v>276</v>
      </c>
      <c r="AP67" s="2666"/>
      <c r="AQ67" s="2668" t="s">
        <v>390</v>
      </c>
      <c r="AR67" s="2668"/>
      <c r="AS67" s="2668"/>
      <c r="AT67" s="2668"/>
      <c r="AU67" s="2668"/>
      <c r="AV67" s="2668"/>
      <c r="AW67" s="2668"/>
      <c r="AX67" s="2668"/>
      <c r="AY67" s="2668"/>
      <c r="AZ67" s="2668"/>
      <c r="BA67" s="2669"/>
      <c r="BB67" s="2669"/>
      <c r="BC67" s="2687"/>
      <c r="BD67" s="2687"/>
      <c r="BE67" s="2681">
        <f>BY67</f>
        <v>0</v>
      </c>
      <c r="BF67" s="2681"/>
      <c r="BG67" s="2681"/>
      <c r="BH67" s="2681"/>
      <c r="BI67" s="2681"/>
      <c r="BJ67" s="2681"/>
      <c r="BK67" s="2681"/>
      <c r="BL67" s="2681"/>
      <c r="BM67" s="2681"/>
      <c r="BN67" s="2681"/>
      <c r="BO67" s="2681"/>
      <c r="BP67" s="2681"/>
      <c r="BQ67" s="2681"/>
      <c r="BR67" s="2681"/>
      <c r="BS67" s="2674" t="s">
        <v>289</v>
      </c>
      <c r="BT67" s="2674"/>
      <c r="BU67" s="258"/>
      <c r="BW67" s="2359"/>
      <c r="BY67" s="256">
        <f>AG67*15000</f>
        <v>0</v>
      </c>
      <c r="CI67" s="253"/>
      <c r="CJ67" s="253"/>
      <c r="CK67" s="253"/>
      <c r="CL67" s="253"/>
      <c r="CM67" s="253"/>
      <c r="CN67" s="253"/>
      <c r="CO67" s="253"/>
      <c r="CP67" s="253"/>
      <c r="CQ67" s="253"/>
      <c r="CR67" s="253"/>
      <c r="CS67" s="253"/>
      <c r="CT67" s="253"/>
      <c r="CU67" s="253"/>
      <c r="CV67" s="253"/>
      <c r="CW67" s="253"/>
      <c r="CX67" s="253"/>
      <c r="CY67" s="253"/>
    </row>
    <row r="68" spans="2:103" s="172" customFormat="1" ht="5.0999999999999996" customHeight="1">
      <c r="C68" s="2654"/>
      <c r="D68" s="2655"/>
      <c r="E68" s="2655"/>
      <c r="F68" s="2655"/>
      <c r="G68" s="2655"/>
      <c r="H68" s="2655"/>
      <c r="I68" s="2655"/>
      <c r="J68" s="2655"/>
      <c r="K68" s="2655"/>
      <c r="L68" s="2655"/>
      <c r="M68" s="2655"/>
      <c r="N68" s="2655"/>
      <c r="O68" s="2655"/>
      <c r="P68" s="2655"/>
      <c r="Q68" s="2655"/>
      <c r="R68" s="2655"/>
      <c r="S68" s="2655"/>
      <c r="T68" s="2656"/>
      <c r="U68" s="2662"/>
      <c r="V68" s="2662"/>
      <c r="W68" s="2662"/>
      <c r="X68" s="2662"/>
      <c r="Y68" s="2662"/>
      <c r="Z68" s="2662"/>
      <c r="AA68" s="2662"/>
      <c r="AB68" s="2662"/>
      <c r="AC68" s="2662"/>
      <c r="AD68" s="2662"/>
      <c r="AE68" s="2662"/>
      <c r="AF68" s="2662"/>
      <c r="AG68" s="2664"/>
      <c r="AH68" s="2664"/>
      <c r="AI68" s="2664"/>
      <c r="AJ68" s="2664"/>
      <c r="AK68" s="2664"/>
      <c r="AL68" s="2664"/>
      <c r="AM68" s="2664"/>
      <c r="AN68" s="2664"/>
      <c r="AO68" s="2666"/>
      <c r="AP68" s="2666"/>
      <c r="AQ68" s="2668"/>
      <c r="AR68" s="2668"/>
      <c r="AS68" s="2668"/>
      <c r="AT68" s="2668"/>
      <c r="AU68" s="2668"/>
      <c r="AV68" s="2668"/>
      <c r="AW68" s="2668"/>
      <c r="AX68" s="2668"/>
      <c r="AY68" s="2668"/>
      <c r="AZ68" s="2668"/>
      <c r="BA68" s="2668"/>
      <c r="BB68" s="2668"/>
      <c r="BC68" s="2688"/>
      <c r="BD68" s="2688"/>
      <c r="BE68" s="2682"/>
      <c r="BF68" s="2682"/>
      <c r="BG68" s="2682"/>
      <c r="BH68" s="2682"/>
      <c r="BI68" s="2682"/>
      <c r="BJ68" s="2682"/>
      <c r="BK68" s="2682"/>
      <c r="BL68" s="2682"/>
      <c r="BM68" s="2682"/>
      <c r="BN68" s="2682"/>
      <c r="BO68" s="2682"/>
      <c r="BP68" s="2682"/>
      <c r="BQ68" s="2682"/>
      <c r="BR68" s="2682"/>
      <c r="BS68" s="2675"/>
      <c r="BT68" s="2675"/>
      <c r="BU68" s="258"/>
      <c r="BW68" s="2359"/>
      <c r="BY68" s="257"/>
    </row>
    <row r="69" spans="2:103" s="172" customFormat="1" ht="5.0999999999999996" customHeight="1">
      <c r="C69" s="2654"/>
      <c r="D69" s="2655"/>
      <c r="E69" s="2655"/>
      <c r="F69" s="2655"/>
      <c r="G69" s="2655"/>
      <c r="H69" s="2655"/>
      <c r="I69" s="2655"/>
      <c r="J69" s="2655"/>
      <c r="K69" s="2655"/>
      <c r="L69" s="2655"/>
      <c r="M69" s="2655"/>
      <c r="N69" s="2655"/>
      <c r="O69" s="2655"/>
      <c r="P69" s="2655"/>
      <c r="Q69" s="2655"/>
      <c r="R69" s="2655"/>
      <c r="S69" s="2655"/>
      <c r="T69" s="2656"/>
      <c r="U69" s="2662"/>
      <c r="V69" s="2662"/>
      <c r="W69" s="2662"/>
      <c r="X69" s="2662"/>
      <c r="Y69" s="2662"/>
      <c r="Z69" s="2662"/>
      <c r="AA69" s="2662"/>
      <c r="AB69" s="2662"/>
      <c r="AC69" s="2662"/>
      <c r="AD69" s="2662"/>
      <c r="AE69" s="2662"/>
      <c r="AF69" s="2662"/>
      <c r="AG69" s="2664"/>
      <c r="AH69" s="2664"/>
      <c r="AI69" s="2664"/>
      <c r="AJ69" s="2664"/>
      <c r="AK69" s="2664"/>
      <c r="AL69" s="2664"/>
      <c r="AM69" s="2664"/>
      <c r="AN69" s="2664"/>
      <c r="AO69" s="2666"/>
      <c r="AP69" s="2666"/>
      <c r="AQ69" s="2668"/>
      <c r="AR69" s="2668"/>
      <c r="AS69" s="2668"/>
      <c r="AT69" s="2668"/>
      <c r="AU69" s="2668"/>
      <c r="AV69" s="2668"/>
      <c r="AW69" s="2668"/>
      <c r="AX69" s="2668"/>
      <c r="AY69" s="2668"/>
      <c r="AZ69" s="2668"/>
      <c r="BA69" s="2668"/>
      <c r="BB69" s="2668"/>
      <c r="BC69" s="2688"/>
      <c r="BD69" s="2688"/>
      <c r="BE69" s="2682"/>
      <c r="BF69" s="2682"/>
      <c r="BG69" s="2682"/>
      <c r="BH69" s="2682"/>
      <c r="BI69" s="2682"/>
      <c r="BJ69" s="2682"/>
      <c r="BK69" s="2682"/>
      <c r="BL69" s="2682"/>
      <c r="BM69" s="2682"/>
      <c r="BN69" s="2682"/>
      <c r="BO69" s="2682"/>
      <c r="BP69" s="2682"/>
      <c r="BQ69" s="2682"/>
      <c r="BR69" s="2682"/>
      <c r="BS69" s="2675"/>
      <c r="BT69" s="2675"/>
      <c r="BU69" s="258"/>
      <c r="BW69" s="2359"/>
    </row>
    <row r="70" spans="2:103" s="172" customFormat="1" ht="5.0999999999999996" customHeight="1" thickBot="1">
      <c r="C70" s="2657"/>
      <c r="D70" s="2658"/>
      <c r="E70" s="2658"/>
      <c r="F70" s="2658"/>
      <c r="G70" s="2658"/>
      <c r="H70" s="2658"/>
      <c r="I70" s="2658"/>
      <c r="J70" s="2658"/>
      <c r="K70" s="2658"/>
      <c r="L70" s="2658"/>
      <c r="M70" s="2658"/>
      <c r="N70" s="2658"/>
      <c r="O70" s="2658"/>
      <c r="P70" s="2658"/>
      <c r="Q70" s="2658"/>
      <c r="R70" s="2658"/>
      <c r="S70" s="2658"/>
      <c r="T70" s="2659"/>
      <c r="U70" s="2663"/>
      <c r="V70" s="2663"/>
      <c r="W70" s="2663"/>
      <c r="X70" s="2663"/>
      <c r="Y70" s="2663"/>
      <c r="Z70" s="2663"/>
      <c r="AA70" s="2663"/>
      <c r="AB70" s="2663"/>
      <c r="AC70" s="2663"/>
      <c r="AD70" s="2663"/>
      <c r="AE70" s="2663"/>
      <c r="AF70" s="2663"/>
      <c r="AG70" s="2665"/>
      <c r="AH70" s="2665"/>
      <c r="AI70" s="2665"/>
      <c r="AJ70" s="2665"/>
      <c r="AK70" s="2665"/>
      <c r="AL70" s="2665"/>
      <c r="AM70" s="2665"/>
      <c r="AN70" s="2665"/>
      <c r="AO70" s="2667"/>
      <c r="AP70" s="2667"/>
      <c r="AQ70" s="2670"/>
      <c r="AR70" s="2670"/>
      <c r="AS70" s="2670"/>
      <c r="AT70" s="2670"/>
      <c r="AU70" s="2670"/>
      <c r="AV70" s="2670"/>
      <c r="AW70" s="2670"/>
      <c r="AX70" s="2670"/>
      <c r="AY70" s="2670"/>
      <c r="AZ70" s="2670"/>
      <c r="BA70" s="2668"/>
      <c r="BB70" s="2668"/>
      <c r="BC70" s="2688"/>
      <c r="BD70" s="2688"/>
      <c r="BE70" s="2683"/>
      <c r="BF70" s="2683"/>
      <c r="BG70" s="2683"/>
      <c r="BH70" s="2683"/>
      <c r="BI70" s="2683"/>
      <c r="BJ70" s="2683"/>
      <c r="BK70" s="2683"/>
      <c r="BL70" s="2683"/>
      <c r="BM70" s="2683"/>
      <c r="BN70" s="2683"/>
      <c r="BO70" s="2683"/>
      <c r="BP70" s="2683"/>
      <c r="BQ70" s="2683"/>
      <c r="BR70" s="2683"/>
      <c r="BS70" s="2676"/>
      <c r="BT70" s="2676"/>
      <c r="BU70" s="258"/>
      <c r="BV70" s="347"/>
      <c r="BW70" s="2359"/>
    </row>
    <row r="71" spans="2:103" s="172" customFormat="1" ht="9" customHeight="1">
      <c r="B71" s="347"/>
      <c r="C71" s="2671" t="s">
        <v>279</v>
      </c>
      <c r="D71" s="2671"/>
      <c r="E71" s="2671"/>
      <c r="F71" s="2671"/>
      <c r="G71" s="2671"/>
      <c r="H71" s="2671"/>
      <c r="I71" s="2671"/>
      <c r="J71" s="2671"/>
      <c r="K71" s="2671"/>
      <c r="L71" s="2671"/>
      <c r="M71" s="2671"/>
      <c r="N71" s="2671"/>
      <c r="O71" s="2671"/>
      <c r="P71" s="2671"/>
      <c r="Q71" s="2671"/>
      <c r="R71" s="2671"/>
      <c r="S71" s="2671"/>
      <c r="T71" s="2671"/>
      <c r="U71" s="2671"/>
      <c r="V71" s="2671"/>
      <c r="W71" s="2671"/>
      <c r="X71" s="2671"/>
      <c r="Y71" s="2671"/>
      <c r="Z71" s="2671"/>
      <c r="AA71" s="2671"/>
      <c r="AB71" s="2671"/>
      <c r="AC71" s="2671"/>
      <c r="AD71" s="2671"/>
      <c r="AE71" s="2671"/>
      <c r="AF71" s="2671"/>
      <c r="AG71" s="2671"/>
      <c r="AH71" s="2671"/>
      <c r="AI71" s="2671"/>
      <c r="AJ71" s="2671"/>
      <c r="AK71" s="2671"/>
      <c r="AL71" s="2671"/>
      <c r="AM71" s="2671"/>
      <c r="AN71" s="2671"/>
      <c r="AO71" s="2671"/>
      <c r="AP71" s="2671"/>
      <c r="AQ71" s="2671"/>
      <c r="AR71" s="2671"/>
      <c r="AS71" s="2671"/>
      <c r="AT71" s="2671"/>
      <c r="AU71" s="2671"/>
      <c r="AV71" s="2671"/>
      <c r="AW71" s="2671"/>
      <c r="AX71" s="2671"/>
      <c r="AY71" s="2671"/>
      <c r="AZ71" s="352"/>
      <c r="BA71" s="2644" t="s">
        <v>284</v>
      </c>
      <c r="BB71" s="2645"/>
      <c r="BC71" s="2645"/>
      <c r="BD71" s="2645"/>
      <c r="BE71" s="2684">
        <f>BY71</f>
        <v>0</v>
      </c>
      <c r="BF71" s="2684"/>
      <c r="BG71" s="2684"/>
      <c r="BH71" s="2684"/>
      <c r="BI71" s="2684"/>
      <c r="BJ71" s="2684"/>
      <c r="BK71" s="2684"/>
      <c r="BL71" s="2684"/>
      <c r="BM71" s="2684"/>
      <c r="BN71" s="2684"/>
      <c r="BO71" s="2684"/>
      <c r="BP71" s="2684"/>
      <c r="BQ71" s="2684"/>
      <c r="BR71" s="2684"/>
      <c r="BS71" s="2677" t="s">
        <v>289</v>
      </c>
      <c r="BT71" s="2677"/>
      <c r="BU71" s="353"/>
      <c r="BV71" s="347"/>
      <c r="BW71" s="2650" t="s">
        <v>277</v>
      </c>
      <c r="BY71" s="255">
        <f>BE66-BE67</f>
        <v>0</v>
      </c>
    </row>
    <row r="72" spans="2:103" s="172" customFormat="1" ht="9" customHeight="1">
      <c r="B72" s="347"/>
      <c r="C72" s="2672"/>
      <c r="D72" s="2672"/>
      <c r="E72" s="2672"/>
      <c r="F72" s="2672"/>
      <c r="G72" s="2672"/>
      <c r="H72" s="2672"/>
      <c r="I72" s="2672"/>
      <c r="J72" s="2672"/>
      <c r="K72" s="2672"/>
      <c r="L72" s="2672"/>
      <c r="M72" s="2672"/>
      <c r="N72" s="2672"/>
      <c r="O72" s="2672"/>
      <c r="P72" s="2672"/>
      <c r="Q72" s="2672"/>
      <c r="R72" s="2672"/>
      <c r="S72" s="2672"/>
      <c r="T72" s="2672"/>
      <c r="U72" s="2672"/>
      <c r="V72" s="2672"/>
      <c r="W72" s="2672"/>
      <c r="X72" s="2672"/>
      <c r="Y72" s="2672"/>
      <c r="Z72" s="2672"/>
      <c r="AA72" s="2672"/>
      <c r="AB72" s="2672"/>
      <c r="AC72" s="2672"/>
      <c r="AD72" s="2672"/>
      <c r="AE72" s="2672"/>
      <c r="AF72" s="2672"/>
      <c r="AG72" s="2672"/>
      <c r="AH72" s="2672"/>
      <c r="AI72" s="2672"/>
      <c r="AJ72" s="2672"/>
      <c r="AK72" s="2672"/>
      <c r="AL72" s="2672"/>
      <c r="AM72" s="2672"/>
      <c r="AN72" s="2672"/>
      <c r="AO72" s="2672"/>
      <c r="AP72" s="2672"/>
      <c r="AQ72" s="2672"/>
      <c r="AR72" s="2672"/>
      <c r="AS72" s="2672"/>
      <c r="AT72" s="2672"/>
      <c r="AU72" s="2672"/>
      <c r="AV72" s="2672"/>
      <c r="AW72" s="2672"/>
      <c r="AX72" s="2672"/>
      <c r="AY72" s="2672"/>
      <c r="AZ72" s="352"/>
      <c r="BA72" s="2646"/>
      <c r="BB72" s="2647"/>
      <c r="BC72" s="2647"/>
      <c r="BD72" s="2647"/>
      <c r="BE72" s="2685"/>
      <c r="BF72" s="2685"/>
      <c r="BG72" s="2685"/>
      <c r="BH72" s="2685"/>
      <c r="BI72" s="2685"/>
      <c r="BJ72" s="2685"/>
      <c r="BK72" s="2685"/>
      <c r="BL72" s="2685"/>
      <c r="BM72" s="2685"/>
      <c r="BN72" s="2685"/>
      <c r="BO72" s="2685"/>
      <c r="BP72" s="2685"/>
      <c r="BQ72" s="2685"/>
      <c r="BR72" s="2685"/>
      <c r="BS72" s="2678"/>
      <c r="BT72" s="2678"/>
      <c r="BU72" s="353"/>
      <c r="BV72" s="347"/>
      <c r="BW72" s="2650"/>
    </row>
    <row r="73" spans="2:103" s="172" customFormat="1" ht="9" customHeight="1" thickBot="1">
      <c r="B73" s="347"/>
      <c r="C73" s="2672"/>
      <c r="D73" s="2672"/>
      <c r="E73" s="2672"/>
      <c r="F73" s="2672"/>
      <c r="G73" s="2672"/>
      <c r="H73" s="2672"/>
      <c r="I73" s="2672"/>
      <c r="J73" s="2672"/>
      <c r="K73" s="2672"/>
      <c r="L73" s="2672"/>
      <c r="M73" s="2672"/>
      <c r="N73" s="2672"/>
      <c r="O73" s="2672"/>
      <c r="P73" s="2672"/>
      <c r="Q73" s="2672"/>
      <c r="R73" s="2672"/>
      <c r="S73" s="2672"/>
      <c r="T73" s="2672"/>
      <c r="U73" s="2672"/>
      <c r="V73" s="2672"/>
      <c r="W73" s="2672"/>
      <c r="X73" s="2672"/>
      <c r="Y73" s="2672"/>
      <c r="Z73" s="2672"/>
      <c r="AA73" s="2672"/>
      <c r="AB73" s="2672"/>
      <c r="AC73" s="2672"/>
      <c r="AD73" s="2672"/>
      <c r="AE73" s="2672"/>
      <c r="AF73" s="2672"/>
      <c r="AG73" s="2672"/>
      <c r="AH73" s="2672"/>
      <c r="AI73" s="2672"/>
      <c r="AJ73" s="2672"/>
      <c r="AK73" s="2672"/>
      <c r="AL73" s="2672"/>
      <c r="AM73" s="2672"/>
      <c r="AN73" s="2672"/>
      <c r="AO73" s="2672"/>
      <c r="AP73" s="2672"/>
      <c r="AQ73" s="2672"/>
      <c r="AR73" s="2672"/>
      <c r="AS73" s="2672"/>
      <c r="AT73" s="2672"/>
      <c r="AU73" s="2672"/>
      <c r="AV73" s="2672"/>
      <c r="AW73" s="2672"/>
      <c r="AX73" s="2672"/>
      <c r="AY73" s="2672"/>
      <c r="AZ73" s="352"/>
      <c r="BA73" s="2648"/>
      <c r="BB73" s="2649"/>
      <c r="BC73" s="2649"/>
      <c r="BD73" s="2649"/>
      <c r="BE73" s="2686"/>
      <c r="BF73" s="2686"/>
      <c r="BG73" s="2686"/>
      <c r="BH73" s="2686"/>
      <c r="BI73" s="2686"/>
      <c r="BJ73" s="2686"/>
      <c r="BK73" s="2686"/>
      <c r="BL73" s="2686"/>
      <c r="BM73" s="2686"/>
      <c r="BN73" s="2686"/>
      <c r="BO73" s="2686"/>
      <c r="BP73" s="2686"/>
      <c r="BQ73" s="2686"/>
      <c r="BR73" s="2686"/>
      <c r="BS73" s="2679"/>
      <c r="BT73" s="2679"/>
      <c r="BU73" s="353"/>
      <c r="BV73" s="347"/>
      <c r="BW73" s="2650"/>
      <c r="BZ73" s="32"/>
    </row>
    <row r="74" spans="2:103" s="183" customFormat="1" ht="12.95" customHeight="1">
      <c r="B74" s="315"/>
      <c r="C74" s="2672"/>
      <c r="D74" s="2672"/>
      <c r="E74" s="2672"/>
      <c r="F74" s="2672"/>
      <c r="G74" s="2672"/>
      <c r="H74" s="2672"/>
      <c r="I74" s="2672"/>
      <c r="J74" s="2672"/>
      <c r="K74" s="2672"/>
      <c r="L74" s="2672"/>
      <c r="M74" s="2672"/>
      <c r="N74" s="2672"/>
      <c r="O74" s="2672"/>
      <c r="P74" s="2672"/>
      <c r="Q74" s="2672"/>
      <c r="R74" s="2672"/>
      <c r="S74" s="2672"/>
      <c r="T74" s="2672"/>
      <c r="U74" s="2672"/>
      <c r="V74" s="2672"/>
      <c r="W74" s="2672"/>
      <c r="X74" s="2672"/>
      <c r="Y74" s="2672"/>
      <c r="Z74" s="2672"/>
      <c r="AA74" s="2672"/>
      <c r="AB74" s="2672"/>
      <c r="AC74" s="2672"/>
      <c r="AD74" s="2672"/>
      <c r="AE74" s="2672"/>
      <c r="AF74" s="2672"/>
      <c r="AG74" s="2672"/>
      <c r="AH74" s="2672"/>
      <c r="AI74" s="2672"/>
      <c r="AJ74" s="2672"/>
      <c r="AK74" s="2672"/>
      <c r="AL74" s="2672"/>
      <c r="AM74" s="2672"/>
      <c r="AN74" s="2672"/>
      <c r="AO74" s="2672"/>
      <c r="AP74" s="2672"/>
      <c r="AQ74" s="2672"/>
      <c r="AR74" s="2672"/>
      <c r="AS74" s="2672"/>
      <c r="AT74" s="2672"/>
      <c r="AU74" s="2672"/>
      <c r="AV74" s="2672"/>
      <c r="AW74" s="2672"/>
      <c r="AX74" s="2672"/>
      <c r="AY74" s="2672"/>
      <c r="AZ74" s="341"/>
      <c r="BA74" s="341"/>
      <c r="BB74" s="341"/>
      <c r="BC74" s="341"/>
      <c r="BD74" s="341"/>
      <c r="BE74" s="489"/>
      <c r="BF74" s="489"/>
      <c r="BG74" s="490"/>
      <c r="BH74" s="491"/>
      <c r="BI74" s="491"/>
      <c r="BJ74" s="491"/>
      <c r="BK74" s="315"/>
      <c r="BL74" s="315"/>
      <c r="BM74" s="315"/>
      <c r="BN74" s="315"/>
      <c r="BO74" s="315"/>
      <c r="BP74" s="322"/>
      <c r="BQ74" s="322"/>
      <c r="BR74" s="317"/>
      <c r="BS74" s="315"/>
      <c r="BT74" s="315"/>
      <c r="BU74" s="315"/>
      <c r="BV74" s="315"/>
      <c r="BW74" s="135"/>
      <c r="CA74" s="212"/>
      <c r="CB74" s="212"/>
    </row>
    <row r="75" spans="2:103" s="183" customFormat="1" ht="12.95" customHeight="1">
      <c r="B75" s="2493" t="s">
        <v>393</v>
      </c>
      <c r="C75" s="2493"/>
      <c r="D75" s="2493"/>
      <c r="E75" s="2493"/>
      <c r="F75" s="2493"/>
      <c r="G75" s="2493"/>
      <c r="H75" s="2493"/>
      <c r="I75" s="2493"/>
      <c r="J75" s="2493"/>
      <c r="K75" s="2493"/>
      <c r="L75" s="2493"/>
      <c r="M75" s="2493"/>
      <c r="N75" s="2493"/>
      <c r="O75" s="2493"/>
      <c r="P75" s="2493"/>
      <c r="Q75" s="2493"/>
      <c r="R75" s="2493"/>
      <c r="S75" s="2493"/>
      <c r="T75" s="2493"/>
      <c r="U75" s="2493"/>
      <c r="V75" s="2493"/>
      <c r="W75" s="2493"/>
      <c r="X75" s="2493"/>
      <c r="Y75" s="2493"/>
      <c r="Z75" s="2493"/>
      <c r="AA75" s="2493"/>
      <c r="AB75" s="2493"/>
      <c r="AC75" s="315"/>
      <c r="AD75" s="315"/>
      <c r="AE75" s="315"/>
      <c r="AF75" s="315"/>
      <c r="AG75" s="315"/>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c r="BH75" s="315"/>
      <c r="BI75" s="315"/>
      <c r="BJ75" s="315"/>
      <c r="BK75" s="315"/>
      <c r="BL75" s="315"/>
      <c r="BM75" s="315"/>
      <c r="BN75" s="315"/>
      <c r="BO75" s="315"/>
      <c r="BP75" s="315"/>
      <c r="BQ75" s="315"/>
      <c r="BR75" s="315"/>
      <c r="BS75" s="315"/>
      <c r="BT75" s="315"/>
      <c r="BU75" s="315"/>
      <c r="BV75" s="315"/>
    </row>
    <row r="76" spans="2:103" s="183" customFormat="1" ht="7.5" customHeight="1" thickBot="1">
      <c r="B76" s="2493"/>
      <c r="C76" s="2493"/>
      <c r="D76" s="2493"/>
      <c r="E76" s="2493"/>
      <c r="F76" s="2493"/>
      <c r="G76" s="2493"/>
      <c r="H76" s="2493"/>
      <c r="I76" s="2493"/>
      <c r="J76" s="2493"/>
      <c r="K76" s="2493"/>
      <c r="L76" s="2493"/>
      <c r="M76" s="2493"/>
      <c r="N76" s="2493"/>
      <c r="O76" s="2493"/>
      <c r="P76" s="2493"/>
      <c r="Q76" s="2493"/>
      <c r="R76" s="2493"/>
      <c r="S76" s="2493"/>
      <c r="T76" s="2493"/>
      <c r="U76" s="2493"/>
      <c r="V76" s="2493"/>
      <c r="W76" s="2493"/>
      <c r="X76" s="2493"/>
      <c r="Y76" s="2493"/>
      <c r="Z76" s="2493"/>
      <c r="AA76" s="2493"/>
      <c r="AB76" s="2493"/>
      <c r="AC76" s="315"/>
      <c r="AD76" s="315"/>
      <c r="AE76" s="315"/>
      <c r="AF76" s="315"/>
      <c r="AG76" s="315"/>
      <c r="AH76" s="315"/>
      <c r="AI76" s="315"/>
      <c r="AJ76" s="315"/>
      <c r="AK76" s="315"/>
      <c r="AL76" s="315"/>
      <c r="AM76" s="315"/>
      <c r="AN76" s="315"/>
      <c r="AO76" s="315"/>
      <c r="AP76" s="315"/>
      <c r="AQ76" s="315"/>
      <c r="AR76" s="315"/>
      <c r="AS76" s="315"/>
      <c r="AT76" s="315"/>
      <c r="AU76" s="315"/>
      <c r="AV76" s="315"/>
      <c r="AW76" s="315"/>
      <c r="AX76" s="315"/>
      <c r="AY76" s="315"/>
      <c r="AZ76" s="315"/>
      <c r="BA76" s="315"/>
      <c r="BB76" s="315"/>
      <c r="BC76" s="315"/>
      <c r="BD76" s="315"/>
      <c r="BE76" s="315"/>
      <c r="BF76" s="315"/>
      <c r="BG76" s="315"/>
      <c r="BH76" s="315"/>
      <c r="BI76" s="315"/>
      <c r="BJ76" s="315"/>
      <c r="BK76" s="315"/>
      <c r="BL76" s="315"/>
      <c r="BM76" s="315"/>
      <c r="BN76" s="315"/>
      <c r="BO76" s="315"/>
      <c r="BP76" s="315"/>
      <c r="BQ76" s="315"/>
      <c r="BR76" s="315"/>
      <c r="BS76" s="315"/>
      <c r="BT76" s="315"/>
      <c r="BU76" s="315"/>
      <c r="BV76" s="315"/>
    </row>
    <row r="77" spans="2:103" s="183" customFormat="1" ht="9" customHeight="1" thickTop="1">
      <c r="B77" s="315"/>
      <c r="C77" s="2636" t="s">
        <v>130</v>
      </c>
      <c r="D77" s="2637"/>
      <c r="E77" s="2637"/>
      <c r="F77" s="2637"/>
      <c r="G77" s="2637"/>
      <c r="H77" s="2637"/>
      <c r="I77" s="2637"/>
      <c r="J77" s="2637"/>
      <c r="K77" s="2637"/>
      <c r="L77" s="2637"/>
      <c r="M77" s="2637"/>
      <c r="N77" s="2637"/>
      <c r="O77" s="2637"/>
      <c r="P77" s="2637"/>
      <c r="Q77" s="2637"/>
      <c r="R77" s="2637"/>
      <c r="S77" s="2637"/>
      <c r="T77" s="2637"/>
      <c r="U77" s="2637"/>
      <c r="V77" s="2637"/>
      <c r="W77" s="2637"/>
      <c r="X77" s="2637"/>
      <c r="Y77" s="2637"/>
      <c r="Z77" s="2637"/>
      <c r="AA77" s="2637"/>
      <c r="AB77" s="2637"/>
      <c r="AC77" s="2637"/>
      <c r="AD77" s="2637"/>
      <c r="AE77" s="2637"/>
      <c r="AF77" s="2637"/>
      <c r="AG77" s="2637"/>
      <c r="AH77" s="2637"/>
      <c r="AI77" s="2637"/>
      <c r="AJ77" s="2637"/>
      <c r="AK77" s="2640" t="str">
        <f>CA95</f>
        <v>適</v>
      </c>
      <c r="AL77" s="2640"/>
      <c r="AM77" s="2640"/>
      <c r="AN77" s="2640"/>
      <c r="AO77" s="2640"/>
      <c r="AP77" s="2640"/>
      <c r="AQ77" s="2640"/>
      <c r="AR77" s="2640"/>
      <c r="AS77" s="2640"/>
      <c r="AT77" s="2640"/>
      <c r="AU77" s="2640"/>
      <c r="AV77" s="2640"/>
      <c r="AW77" s="2640"/>
      <c r="AX77" s="2640"/>
      <c r="AY77" s="2640"/>
      <c r="AZ77" s="2640"/>
      <c r="BA77" s="2640"/>
      <c r="BB77" s="2640"/>
      <c r="BC77" s="2640"/>
      <c r="BD77" s="2640"/>
      <c r="BE77" s="2640"/>
      <c r="BF77" s="2641"/>
      <c r="BG77" s="402"/>
      <c r="BH77" s="402"/>
      <c r="BI77" s="402"/>
      <c r="BJ77" s="402"/>
      <c r="BK77" s="402"/>
      <c r="BL77" s="402"/>
      <c r="BM77" s="402"/>
      <c r="BN77" s="402"/>
      <c r="BO77" s="402"/>
      <c r="BP77" s="402"/>
      <c r="BQ77" s="402"/>
      <c r="BR77" s="402"/>
      <c r="BS77" s="402"/>
      <c r="BT77" s="402"/>
      <c r="BU77" s="343"/>
      <c r="BV77" s="343"/>
      <c r="BW77" s="187"/>
      <c r="CA77" s="137" t="str">
        <f>IF(Q81="","補助額を選択してください",IF(CA79=0,"入力が不足しています",IF(BI79=0,"入力が不足しています",IF(CA79&lt;50,"申請可能額を下回っています",IF(CA79&gt;=BI79,"ＯＫ","申請額を減額してください")))))</f>
        <v>補助額を選択してください</v>
      </c>
      <c r="CB77" s="137"/>
      <c r="CC77" s="137"/>
      <c r="CD77" s="137"/>
      <c r="CE77" s="137"/>
      <c r="CF77" s="137"/>
      <c r="CG77" s="137"/>
      <c r="CH77" s="137"/>
      <c r="CI77" s="137"/>
      <c r="CJ77" s="137"/>
      <c r="CK77" s="137"/>
      <c r="CL77" s="137"/>
      <c r="CM77" s="137"/>
      <c r="CN77" s="137"/>
      <c r="CO77" s="137"/>
      <c r="CP77" s="137"/>
      <c r="CQ77" s="137"/>
      <c r="CR77" s="137"/>
      <c r="CS77" s="137"/>
      <c r="CT77" s="137"/>
      <c r="CU77" s="138"/>
    </row>
    <row r="78" spans="2:103" s="183" customFormat="1" ht="9" customHeight="1">
      <c r="B78" s="315"/>
      <c r="C78" s="2638"/>
      <c r="D78" s="2639"/>
      <c r="E78" s="2639"/>
      <c r="F78" s="2639"/>
      <c r="G78" s="2639"/>
      <c r="H78" s="2639"/>
      <c r="I78" s="2639"/>
      <c r="J78" s="2639"/>
      <c r="K78" s="2639"/>
      <c r="L78" s="2639"/>
      <c r="M78" s="2639"/>
      <c r="N78" s="2639"/>
      <c r="O78" s="2639"/>
      <c r="P78" s="2639"/>
      <c r="Q78" s="2639"/>
      <c r="R78" s="2639"/>
      <c r="S78" s="2639"/>
      <c r="T78" s="2639"/>
      <c r="U78" s="2639"/>
      <c r="V78" s="2639"/>
      <c r="W78" s="2639"/>
      <c r="X78" s="2639"/>
      <c r="Y78" s="2639"/>
      <c r="Z78" s="2639"/>
      <c r="AA78" s="2639"/>
      <c r="AB78" s="2639"/>
      <c r="AC78" s="2639"/>
      <c r="AD78" s="2639"/>
      <c r="AE78" s="2639"/>
      <c r="AF78" s="2639"/>
      <c r="AG78" s="2639"/>
      <c r="AH78" s="2639"/>
      <c r="AI78" s="2639"/>
      <c r="AJ78" s="2639"/>
      <c r="AK78" s="2642"/>
      <c r="AL78" s="2642"/>
      <c r="AM78" s="2642"/>
      <c r="AN78" s="2642"/>
      <c r="AO78" s="2642"/>
      <c r="AP78" s="2642"/>
      <c r="AQ78" s="2642"/>
      <c r="AR78" s="2642"/>
      <c r="AS78" s="2642"/>
      <c r="AT78" s="2642"/>
      <c r="AU78" s="2642"/>
      <c r="AV78" s="2642"/>
      <c r="AW78" s="2642"/>
      <c r="AX78" s="2642"/>
      <c r="AY78" s="2642"/>
      <c r="AZ78" s="2642"/>
      <c r="BA78" s="2642"/>
      <c r="BB78" s="2642"/>
      <c r="BC78" s="2642"/>
      <c r="BD78" s="2642"/>
      <c r="BE78" s="2642"/>
      <c r="BF78" s="2643"/>
      <c r="BG78" s="402"/>
      <c r="BH78" s="402"/>
      <c r="BI78" s="402"/>
      <c r="BJ78" s="402"/>
      <c r="BK78" s="402"/>
      <c r="BL78" s="402"/>
      <c r="BM78" s="402"/>
      <c r="BN78" s="402"/>
      <c r="BO78" s="402"/>
      <c r="BP78" s="402"/>
      <c r="BQ78" s="402"/>
      <c r="BR78" s="402"/>
      <c r="BS78" s="402"/>
      <c r="BT78" s="402"/>
      <c r="BU78" s="343"/>
      <c r="BV78" s="343"/>
      <c r="BW78" s="187"/>
      <c r="CA78" s="139"/>
      <c r="CB78" s="139"/>
      <c r="CC78" s="139"/>
      <c r="CD78" s="139"/>
      <c r="CE78" s="139"/>
      <c r="CF78" s="139"/>
      <c r="CG78" s="139"/>
      <c r="CH78" s="139"/>
      <c r="CI78" s="139"/>
      <c r="CJ78" s="139"/>
      <c r="CK78" s="139"/>
      <c r="CL78" s="139"/>
      <c r="CM78" s="139"/>
      <c r="CN78" s="139"/>
      <c r="CO78" s="139"/>
      <c r="CP78" s="139"/>
      <c r="CQ78" s="139"/>
      <c r="CR78" s="139"/>
      <c r="CS78" s="139"/>
      <c r="CT78" s="139"/>
      <c r="CU78" s="140"/>
    </row>
    <row r="79" spans="2:103" s="183" customFormat="1" ht="10.5" customHeight="1">
      <c r="B79" s="315"/>
      <c r="C79" s="2596" t="s">
        <v>331</v>
      </c>
      <c r="D79" s="2597"/>
      <c r="E79" s="2597"/>
      <c r="F79" s="2597"/>
      <c r="G79" s="2597"/>
      <c r="H79" s="2597"/>
      <c r="I79" s="2597"/>
      <c r="J79" s="2597"/>
      <c r="K79" s="2597"/>
      <c r="L79" s="2597"/>
      <c r="M79" s="2597"/>
      <c r="N79" s="2597"/>
      <c r="O79" s="2597"/>
      <c r="P79" s="2597"/>
      <c r="Q79" s="2597"/>
      <c r="R79" s="2597"/>
      <c r="S79" s="2597"/>
      <c r="T79" s="2597"/>
      <c r="U79" s="2597"/>
      <c r="V79" s="2597"/>
      <c r="W79" s="2597"/>
      <c r="X79" s="2597"/>
      <c r="Y79" s="2597"/>
      <c r="Z79" s="2597"/>
      <c r="AA79" s="2597"/>
      <c r="AB79" s="2630">
        <f>INT(BE71/10000*1/2)</f>
        <v>0</v>
      </c>
      <c r="AC79" s="2630"/>
      <c r="AD79" s="2630"/>
      <c r="AE79" s="2630"/>
      <c r="AF79" s="2630"/>
      <c r="AG79" s="2632" t="s">
        <v>388</v>
      </c>
      <c r="AH79" s="2632"/>
      <c r="AI79" s="2632"/>
      <c r="AJ79" s="2632"/>
      <c r="AK79" s="2634" t="s">
        <v>391</v>
      </c>
      <c r="AL79" s="2634"/>
      <c r="AM79" s="2634"/>
      <c r="AN79" s="2634"/>
      <c r="AO79" s="2634"/>
      <c r="AP79" s="2634"/>
      <c r="AQ79" s="2634"/>
      <c r="AR79" s="2634"/>
      <c r="AS79" s="2634"/>
      <c r="AT79" s="494"/>
      <c r="AU79" s="2628">
        <f>AS84</f>
        <v>0</v>
      </c>
      <c r="AV79" s="2628"/>
      <c r="AW79" s="2628"/>
      <c r="AX79" s="2628"/>
      <c r="AY79" s="2628"/>
      <c r="AZ79" s="2600" t="s">
        <v>235</v>
      </c>
      <c r="BA79" s="2600"/>
      <c r="BB79" s="2600"/>
      <c r="BC79" s="2600"/>
      <c r="BD79" s="2600"/>
      <c r="BE79" s="2600"/>
      <c r="BF79" s="2601"/>
      <c r="BG79" s="402"/>
      <c r="BH79" s="402"/>
      <c r="BI79" s="402"/>
      <c r="BJ79" s="402"/>
      <c r="BK79" s="402"/>
      <c r="BL79" s="402"/>
      <c r="BM79" s="402"/>
      <c r="BN79" s="402"/>
      <c r="BO79" s="402"/>
      <c r="BP79" s="402"/>
      <c r="BQ79" s="402"/>
      <c r="BR79" s="402"/>
      <c r="BS79" s="402"/>
      <c r="BT79" s="402"/>
      <c r="BU79" s="444"/>
      <c r="BV79" s="324"/>
      <c r="BW79" s="182"/>
      <c r="CA79" s="159">
        <f>AY79</f>
        <v>0</v>
      </c>
      <c r="CB79" s="159"/>
      <c r="CC79" s="159"/>
      <c r="CD79" s="159"/>
      <c r="CE79" s="159"/>
      <c r="CF79" s="142" t="str">
        <f>IF(CA79=0,"比較",IF(BI79=0,"比較",IF(CA79&gt;=BI79,"≧","＜")))</f>
        <v>比較</v>
      </c>
      <c r="CG79" s="143"/>
      <c r="CH79" s="143"/>
    </row>
    <row r="80" spans="2:103" s="183" customFormat="1" ht="10.5" customHeight="1" thickBot="1">
      <c r="B80" s="315"/>
      <c r="C80" s="2598"/>
      <c r="D80" s="2599"/>
      <c r="E80" s="2599"/>
      <c r="F80" s="2599"/>
      <c r="G80" s="2599"/>
      <c r="H80" s="2599"/>
      <c r="I80" s="2599"/>
      <c r="J80" s="2599"/>
      <c r="K80" s="2599"/>
      <c r="L80" s="2599"/>
      <c r="M80" s="2599"/>
      <c r="N80" s="2599"/>
      <c r="O80" s="2599"/>
      <c r="P80" s="2599"/>
      <c r="Q80" s="2599"/>
      <c r="R80" s="2599"/>
      <c r="S80" s="2599"/>
      <c r="T80" s="2599"/>
      <c r="U80" s="2599"/>
      <c r="V80" s="2599"/>
      <c r="W80" s="2599"/>
      <c r="X80" s="2599"/>
      <c r="Y80" s="2599"/>
      <c r="Z80" s="2599"/>
      <c r="AA80" s="2599"/>
      <c r="AB80" s="2631"/>
      <c r="AC80" s="2631"/>
      <c r="AD80" s="2631"/>
      <c r="AE80" s="2631"/>
      <c r="AF80" s="2631"/>
      <c r="AG80" s="2633"/>
      <c r="AH80" s="2633"/>
      <c r="AI80" s="2633"/>
      <c r="AJ80" s="2633"/>
      <c r="AK80" s="2635"/>
      <c r="AL80" s="2635"/>
      <c r="AM80" s="2635"/>
      <c r="AN80" s="2635"/>
      <c r="AO80" s="2635"/>
      <c r="AP80" s="2635"/>
      <c r="AQ80" s="2635"/>
      <c r="AR80" s="2635"/>
      <c r="AS80" s="2635"/>
      <c r="AT80" s="495"/>
      <c r="AU80" s="2629"/>
      <c r="AV80" s="2629"/>
      <c r="AW80" s="2629"/>
      <c r="AX80" s="2629"/>
      <c r="AY80" s="2629"/>
      <c r="AZ80" s="2602"/>
      <c r="BA80" s="2602"/>
      <c r="BB80" s="2602"/>
      <c r="BC80" s="2602"/>
      <c r="BD80" s="2602"/>
      <c r="BE80" s="2602"/>
      <c r="BF80" s="2603"/>
      <c r="BG80" s="402"/>
      <c r="BH80" s="402"/>
      <c r="BI80" s="402"/>
      <c r="BJ80" s="402"/>
      <c r="BK80" s="402"/>
      <c r="BL80" s="402"/>
      <c r="BM80" s="402"/>
      <c r="BN80" s="402"/>
      <c r="BO80" s="402"/>
      <c r="BP80" s="402"/>
      <c r="BQ80" s="402"/>
      <c r="BR80" s="402"/>
      <c r="BS80" s="402"/>
      <c r="BT80" s="402"/>
      <c r="BU80" s="444"/>
      <c r="BV80" s="324"/>
      <c r="BW80" s="182"/>
      <c r="CA80" s="144"/>
      <c r="CB80" s="144"/>
      <c r="CC80" s="144"/>
      <c r="CD80" s="144"/>
      <c r="CE80" s="144"/>
      <c r="CF80" s="145"/>
      <c r="CG80" s="145"/>
      <c r="CH80" s="145"/>
    </row>
    <row r="81" spans="2:112" s="183" customFormat="1" ht="9" customHeight="1" thickTop="1" thickBot="1">
      <c r="B81" s="315"/>
      <c r="AA81" s="361"/>
      <c r="AB81" s="361"/>
      <c r="AC81" s="361"/>
      <c r="AD81" s="361"/>
      <c r="AE81" s="361"/>
      <c r="AF81" s="361"/>
      <c r="AG81" s="361"/>
      <c r="AH81" s="361"/>
      <c r="AI81" s="361"/>
      <c r="AJ81" s="361"/>
      <c r="AK81" s="361"/>
      <c r="AL81" s="361"/>
      <c r="AM81" s="361"/>
      <c r="AN81" s="361"/>
      <c r="AO81" s="361"/>
      <c r="AP81" s="361"/>
      <c r="AQ81" s="361"/>
      <c r="AR81" s="361"/>
      <c r="AS81" s="361"/>
      <c r="AT81" s="361"/>
      <c r="AU81" s="361"/>
      <c r="AV81" s="361"/>
      <c r="AW81" s="361"/>
      <c r="AX81" s="361"/>
      <c r="AY81" s="361"/>
      <c r="AZ81" s="361"/>
      <c r="BA81" s="361"/>
      <c r="BB81" s="361"/>
      <c r="BC81" s="361"/>
      <c r="BD81" s="361"/>
      <c r="BE81" s="361"/>
      <c r="BF81" s="361"/>
      <c r="BG81" s="402"/>
      <c r="BH81" s="402"/>
      <c r="BI81" s="402"/>
      <c r="BJ81" s="402"/>
      <c r="BK81" s="402"/>
      <c r="BL81" s="402"/>
      <c r="BM81" s="402"/>
      <c r="BN81" s="402"/>
      <c r="BO81" s="402"/>
      <c r="BP81" s="402"/>
      <c r="BQ81" s="402"/>
      <c r="BR81" s="402"/>
      <c r="BS81" s="402"/>
      <c r="BT81" s="402"/>
      <c r="BU81" s="348"/>
      <c r="BV81" s="348"/>
      <c r="BW81" s="188"/>
    </row>
    <row r="82" spans="2:112" s="183" customFormat="1" ht="9.9499999999999993" customHeight="1">
      <c r="B82" s="315"/>
      <c r="C82" s="2604" t="s">
        <v>320</v>
      </c>
      <c r="D82" s="2605"/>
      <c r="E82" s="2605"/>
      <c r="F82" s="2605"/>
      <c r="G82" s="2605"/>
      <c r="H82" s="2605"/>
      <c r="I82" s="2605"/>
      <c r="J82" s="2605"/>
      <c r="K82" s="2605"/>
      <c r="L82" s="2605"/>
      <c r="M82" s="2605"/>
      <c r="N82" s="2605"/>
      <c r="O82" s="2605"/>
      <c r="P82" s="2605"/>
      <c r="Q82" s="2605"/>
      <c r="R82" s="2605"/>
      <c r="S82" s="2605"/>
      <c r="T82" s="2605"/>
      <c r="U82" s="2605"/>
      <c r="V82" s="2605"/>
      <c r="W82" s="2605"/>
      <c r="X82" s="2605"/>
      <c r="Y82" s="2605"/>
      <c r="Z82" s="2605"/>
      <c r="AA82" s="2605"/>
      <c r="AB82" s="2605"/>
      <c r="AC82" s="2605"/>
      <c r="AD82" s="2605"/>
      <c r="AE82" s="2605"/>
      <c r="AF82" s="2605"/>
      <c r="AG82" s="2605"/>
      <c r="AH82" s="2605"/>
      <c r="AI82" s="2605"/>
      <c r="AJ82" s="2605"/>
      <c r="AK82" s="2605"/>
      <c r="AL82" s="2605"/>
      <c r="AM82" s="2605"/>
      <c r="AN82" s="2605"/>
      <c r="AO82" s="2605"/>
      <c r="AP82" s="2605"/>
      <c r="AQ82" s="2606"/>
      <c r="AR82" s="403"/>
      <c r="AS82" s="2605" t="s">
        <v>330</v>
      </c>
      <c r="AT82" s="2605"/>
      <c r="AU82" s="2605"/>
      <c r="AV82" s="2605"/>
      <c r="AW82" s="2605"/>
      <c r="AX82" s="2605"/>
      <c r="AY82" s="2605"/>
      <c r="AZ82" s="2605"/>
      <c r="BA82" s="2605"/>
      <c r="BB82" s="404"/>
      <c r="BC82" s="404"/>
      <c r="BD82" s="404"/>
      <c r="BE82" s="404"/>
      <c r="BF82" s="405"/>
      <c r="BG82" s="402"/>
      <c r="BH82" s="402"/>
      <c r="BI82" s="402"/>
      <c r="BJ82" s="402"/>
      <c r="BK82" s="402"/>
      <c r="BL82" s="402"/>
      <c r="BM82" s="402"/>
      <c r="BN82" s="402"/>
      <c r="BO82" s="402"/>
      <c r="BP82" s="402"/>
      <c r="BQ82" s="402"/>
      <c r="BR82" s="402"/>
      <c r="BS82" s="402"/>
      <c r="BT82" s="402"/>
      <c r="BU82" s="349"/>
      <c r="BV82" s="349"/>
      <c r="BW82" s="230"/>
      <c r="BY82" s="2620"/>
      <c r="CA82" s="183">
        <f>IF(D79="認定住宅","選択",0)</f>
        <v>0</v>
      </c>
      <c r="CE82" s="183" t="e">
        <f>IF(#REF!="選択",0,#REF!)</f>
        <v>#REF!</v>
      </c>
    </row>
    <row r="83" spans="2:112" s="183" customFormat="1" ht="9.9499999999999993" customHeight="1">
      <c r="B83" s="315"/>
      <c r="C83" s="2607"/>
      <c r="D83" s="2608"/>
      <c r="E83" s="2608"/>
      <c r="F83" s="2608"/>
      <c r="G83" s="2608"/>
      <c r="H83" s="2608"/>
      <c r="I83" s="2608"/>
      <c r="J83" s="2608"/>
      <c r="K83" s="2608"/>
      <c r="L83" s="2608"/>
      <c r="M83" s="2608"/>
      <c r="N83" s="2608"/>
      <c r="O83" s="2608"/>
      <c r="P83" s="2608"/>
      <c r="Q83" s="2608"/>
      <c r="R83" s="2608"/>
      <c r="S83" s="2608"/>
      <c r="T83" s="2608"/>
      <c r="U83" s="2608"/>
      <c r="V83" s="2608"/>
      <c r="W83" s="2608"/>
      <c r="X83" s="2608"/>
      <c r="Y83" s="2608"/>
      <c r="Z83" s="2608"/>
      <c r="AA83" s="2608"/>
      <c r="AB83" s="2608"/>
      <c r="AC83" s="2608"/>
      <c r="AD83" s="2608"/>
      <c r="AE83" s="2608"/>
      <c r="AF83" s="2608"/>
      <c r="AG83" s="2608"/>
      <c r="AH83" s="2608"/>
      <c r="AI83" s="2608"/>
      <c r="AJ83" s="2608"/>
      <c r="AK83" s="2608"/>
      <c r="AL83" s="2608"/>
      <c r="AM83" s="2608"/>
      <c r="AN83" s="2608"/>
      <c r="AO83" s="2608"/>
      <c r="AP83" s="2608"/>
      <c r="AQ83" s="2609"/>
      <c r="AR83" s="406"/>
      <c r="AS83" s="2608"/>
      <c r="AT83" s="2608"/>
      <c r="AU83" s="2608"/>
      <c r="AV83" s="2608"/>
      <c r="AW83" s="2608"/>
      <c r="AX83" s="2608"/>
      <c r="AY83" s="2608"/>
      <c r="AZ83" s="2608"/>
      <c r="BA83" s="2608"/>
      <c r="BB83" s="407"/>
      <c r="BC83" s="407"/>
      <c r="BD83" s="407"/>
      <c r="BE83" s="407"/>
      <c r="BF83" s="408"/>
      <c r="BG83" s="402"/>
      <c r="BH83" s="402"/>
      <c r="BI83" s="402"/>
      <c r="BJ83" s="402"/>
      <c r="BK83" s="402"/>
      <c r="BL83" s="402"/>
      <c r="BM83" s="402"/>
      <c r="BN83" s="402"/>
      <c r="BO83" s="402"/>
      <c r="BP83" s="402"/>
      <c r="BQ83" s="402"/>
      <c r="BR83" s="402"/>
      <c r="BS83" s="402"/>
      <c r="BT83" s="402"/>
      <c r="BU83" s="349"/>
      <c r="BV83" s="349"/>
      <c r="BW83" s="230"/>
      <c r="BY83" s="2620"/>
      <c r="CE83" s="146"/>
    </row>
    <row r="84" spans="2:112" s="183" customFormat="1" ht="9.4" customHeight="1">
      <c r="B84" s="315"/>
      <c r="C84" s="413"/>
      <c r="D84" s="2610" t="s">
        <v>322</v>
      </c>
      <c r="E84" s="2611"/>
      <c r="F84" s="2611"/>
      <c r="G84" s="2611"/>
      <c r="H84" s="2611"/>
      <c r="I84" s="2611"/>
      <c r="J84" s="2611"/>
      <c r="K84" s="2611"/>
      <c r="L84" s="2611"/>
      <c r="M84" s="2611"/>
      <c r="N84" s="2611"/>
      <c r="O84" s="2611"/>
      <c r="P84" s="2611"/>
      <c r="Q84" s="2611"/>
      <c r="R84" s="2611"/>
      <c r="S84" s="2611"/>
      <c r="T84" s="2611"/>
      <c r="U84" s="2611"/>
      <c r="V84" s="2611"/>
      <c r="W84" s="2611"/>
      <c r="X84" s="2611"/>
      <c r="Y84" s="2611"/>
      <c r="Z84" s="2611"/>
      <c r="AA84" s="2611"/>
      <c r="AB84" s="2611"/>
      <c r="AC84" s="2611"/>
      <c r="AD84" s="2611"/>
      <c r="AE84" s="2611"/>
      <c r="AF84" s="2611"/>
      <c r="AG84" s="2611"/>
      <c r="AH84" s="2611"/>
      <c r="AI84" s="2611"/>
      <c r="AJ84" s="2611"/>
      <c r="AK84" s="2611"/>
      <c r="AL84" s="2611"/>
      <c r="AM84" s="2611"/>
      <c r="AN84" s="2611"/>
      <c r="AO84" s="2611"/>
      <c r="AP84" s="2611"/>
      <c r="AQ84" s="414"/>
      <c r="AR84" s="381"/>
      <c r="AS84" s="2613"/>
      <c r="AT84" s="2613"/>
      <c r="AU84" s="2613"/>
      <c r="AV84" s="2613"/>
      <c r="AW84" s="2613"/>
      <c r="AX84" s="2613"/>
      <c r="AY84" s="2613"/>
      <c r="AZ84" s="2613"/>
      <c r="BA84" s="2613"/>
      <c r="BB84" s="2475" t="s">
        <v>321</v>
      </c>
      <c r="BC84" s="2476"/>
      <c r="BD84" s="2476"/>
      <c r="BE84" s="2476"/>
      <c r="BF84" s="2477"/>
      <c r="BG84" s="402"/>
      <c r="BH84" s="402"/>
      <c r="BI84" s="402"/>
      <c r="BJ84" s="402"/>
      <c r="BK84" s="402"/>
      <c r="BL84" s="402"/>
      <c r="BM84" s="402"/>
      <c r="BN84" s="402"/>
      <c r="BO84" s="402"/>
      <c r="BP84" s="402"/>
      <c r="BQ84" s="402"/>
      <c r="BR84" s="402"/>
      <c r="BS84" s="402"/>
      <c r="BT84" s="402"/>
      <c r="BU84" s="349"/>
      <c r="BV84" s="349"/>
      <c r="BW84" s="230"/>
    </row>
    <row r="85" spans="2:112" s="183" customFormat="1" ht="9.4" customHeight="1">
      <c r="B85" s="315"/>
      <c r="C85" s="415"/>
      <c r="D85" s="2437"/>
      <c r="E85" s="2437"/>
      <c r="F85" s="2437"/>
      <c r="G85" s="2437"/>
      <c r="H85" s="2437"/>
      <c r="I85" s="2437"/>
      <c r="J85" s="2437"/>
      <c r="K85" s="2437"/>
      <c r="L85" s="2437"/>
      <c r="M85" s="2437"/>
      <c r="N85" s="2437"/>
      <c r="O85" s="2437"/>
      <c r="P85" s="2437"/>
      <c r="Q85" s="2437"/>
      <c r="R85" s="2437"/>
      <c r="S85" s="2437"/>
      <c r="T85" s="2437"/>
      <c r="U85" s="2437"/>
      <c r="V85" s="2437"/>
      <c r="W85" s="2437"/>
      <c r="X85" s="2437"/>
      <c r="Y85" s="2437"/>
      <c r="Z85" s="2437"/>
      <c r="AA85" s="2437"/>
      <c r="AB85" s="2437"/>
      <c r="AC85" s="2437"/>
      <c r="AD85" s="2437"/>
      <c r="AE85" s="2437"/>
      <c r="AF85" s="2437"/>
      <c r="AG85" s="2437"/>
      <c r="AH85" s="2437"/>
      <c r="AI85" s="2437"/>
      <c r="AJ85" s="2437"/>
      <c r="AK85" s="2437"/>
      <c r="AL85" s="2437"/>
      <c r="AM85" s="2437"/>
      <c r="AN85" s="2437"/>
      <c r="AO85" s="2437"/>
      <c r="AP85" s="2437"/>
      <c r="AQ85" s="416"/>
      <c r="AR85" s="383"/>
      <c r="AS85" s="2614"/>
      <c r="AT85" s="2614"/>
      <c r="AU85" s="2614"/>
      <c r="AV85" s="2614"/>
      <c r="AW85" s="2614"/>
      <c r="AX85" s="2614"/>
      <c r="AY85" s="2614"/>
      <c r="AZ85" s="2614"/>
      <c r="BA85" s="2614"/>
      <c r="BB85" s="2478"/>
      <c r="BC85" s="2478"/>
      <c r="BD85" s="2478"/>
      <c r="BE85" s="2478"/>
      <c r="BF85" s="2479"/>
      <c r="BG85" s="402"/>
      <c r="BH85" s="402"/>
      <c r="BI85" s="402"/>
      <c r="BJ85" s="402"/>
      <c r="BK85" s="402"/>
      <c r="BL85" s="402"/>
      <c r="BM85" s="402"/>
      <c r="BN85" s="402"/>
      <c r="BO85" s="402"/>
      <c r="BP85" s="402"/>
      <c r="BQ85" s="402"/>
      <c r="BR85" s="402"/>
      <c r="BS85" s="402"/>
      <c r="BT85" s="402"/>
      <c r="BU85" s="349"/>
      <c r="BV85" s="349"/>
      <c r="BW85" s="230"/>
      <c r="BY85" s="2436"/>
      <c r="CA85" s="183" t="str">
        <f>IF(C85="□","０","選択")</f>
        <v>選択</v>
      </c>
      <c r="CE85" s="183" t="e">
        <f>IF(#REF!="選択",0,#REF!)</f>
        <v>#REF!</v>
      </c>
    </row>
    <row r="86" spans="2:112" s="183" customFormat="1" ht="9.4" customHeight="1">
      <c r="B86" s="315"/>
      <c r="C86" s="417"/>
      <c r="D86" s="2612"/>
      <c r="E86" s="2612"/>
      <c r="F86" s="2612"/>
      <c r="G86" s="2612"/>
      <c r="H86" s="2612"/>
      <c r="I86" s="2612"/>
      <c r="J86" s="2612"/>
      <c r="K86" s="2612"/>
      <c r="L86" s="2612"/>
      <c r="M86" s="2612"/>
      <c r="N86" s="2612"/>
      <c r="O86" s="2612"/>
      <c r="P86" s="2612"/>
      <c r="Q86" s="2612"/>
      <c r="R86" s="2612"/>
      <c r="S86" s="2612"/>
      <c r="T86" s="2612"/>
      <c r="U86" s="2612"/>
      <c r="V86" s="2612"/>
      <c r="W86" s="2612"/>
      <c r="X86" s="2612"/>
      <c r="Y86" s="2612"/>
      <c r="Z86" s="2612"/>
      <c r="AA86" s="2612"/>
      <c r="AB86" s="2612"/>
      <c r="AC86" s="2612"/>
      <c r="AD86" s="2612"/>
      <c r="AE86" s="2612"/>
      <c r="AF86" s="2612"/>
      <c r="AG86" s="2612"/>
      <c r="AH86" s="2612"/>
      <c r="AI86" s="2612"/>
      <c r="AJ86" s="2612"/>
      <c r="AK86" s="2612"/>
      <c r="AL86" s="2612"/>
      <c r="AM86" s="2612"/>
      <c r="AN86" s="2612"/>
      <c r="AO86" s="2612"/>
      <c r="AP86" s="2612"/>
      <c r="AQ86" s="418"/>
      <c r="AR86" s="385"/>
      <c r="AS86" s="2615"/>
      <c r="AT86" s="2615"/>
      <c r="AU86" s="2615"/>
      <c r="AV86" s="2615"/>
      <c r="AW86" s="2615"/>
      <c r="AX86" s="2615"/>
      <c r="AY86" s="2615"/>
      <c r="AZ86" s="2615"/>
      <c r="BA86" s="2615"/>
      <c r="BB86" s="2616"/>
      <c r="BC86" s="2616"/>
      <c r="BD86" s="2616"/>
      <c r="BE86" s="2616"/>
      <c r="BF86" s="2617"/>
      <c r="BG86" s="402"/>
      <c r="BH86" s="402"/>
      <c r="BI86" s="402"/>
      <c r="BJ86" s="402"/>
      <c r="BK86" s="402"/>
      <c r="BL86" s="402"/>
      <c r="BM86" s="402"/>
      <c r="BN86" s="402"/>
      <c r="BO86" s="402"/>
      <c r="BP86" s="402"/>
      <c r="BQ86" s="402"/>
      <c r="BR86" s="402"/>
      <c r="BS86" s="402"/>
      <c r="BT86" s="402"/>
      <c r="BU86" s="349"/>
      <c r="BV86" s="349"/>
      <c r="BW86" s="230"/>
      <c r="BY86" s="2436"/>
    </row>
    <row r="87" spans="2:112" s="183" customFormat="1" ht="9.4" customHeight="1">
      <c r="B87" s="315"/>
      <c r="C87" s="413"/>
      <c r="D87" s="2610" t="s">
        <v>781</v>
      </c>
      <c r="E87" s="2610"/>
      <c r="F87" s="2610"/>
      <c r="G87" s="2610"/>
      <c r="H87" s="2610"/>
      <c r="I87" s="2610"/>
      <c r="J87" s="2610"/>
      <c r="K87" s="2610"/>
      <c r="L87" s="2610"/>
      <c r="M87" s="2610"/>
      <c r="N87" s="2610"/>
      <c r="O87" s="2610"/>
      <c r="P87" s="2610"/>
      <c r="Q87" s="2610"/>
      <c r="R87" s="2610"/>
      <c r="S87" s="2610"/>
      <c r="T87" s="2610"/>
      <c r="U87" s="2610"/>
      <c r="V87" s="2610"/>
      <c r="W87" s="2610"/>
      <c r="X87" s="2610"/>
      <c r="Y87" s="2610"/>
      <c r="Z87" s="2610"/>
      <c r="AA87" s="2610"/>
      <c r="AB87" s="2610"/>
      <c r="AC87" s="2610"/>
      <c r="AD87" s="2610"/>
      <c r="AE87" s="2610"/>
      <c r="AF87" s="2610"/>
      <c r="AG87" s="2610"/>
      <c r="AH87" s="2610"/>
      <c r="AI87" s="2610"/>
      <c r="AJ87" s="2610"/>
      <c r="AK87" s="2610"/>
      <c r="AL87" s="2610"/>
      <c r="AM87" s="419"/>
      <c r="AN87" s="419"/>
      <c r="AO87" s="414"/>
      <c r="AP87" s="414"/>
      <c r="AQ87" s="414"/>
      <c r="AR87" s="381"/>
      <c r="AS87" s="2613"/>
      <c r="AT87" s="2613"/>
      <c r="AU87" s="2613"/>
      <c r="AV87" s="2613"/>
      <c r="AW87" s="2613"/>
      <c r="AX87" s="2613"/>
      <c r="AY87" s="2613"/>
      <c r="AZ87" s="2613"/>
      <c r="BA87" s="2613"/>
      <c r="BB87" s="2475" t="s">
        <v>323</v>
      </c>
      <c r="BC87" s="2476"/>
      <c r="BD87" s="2476"/>
      <c r="BE87" s="2476"/>
      <c r="BF87" s="2477"/>
      <c r="BG87" s="402"/>
      <c r="BH87" s="402"/>
      <c r="BI87" s="402"/>
      <c r="BJ87" s="402"/>
      <c r="BK87" s="402"/>
      <c r="BL87" s="402"/>
      <c r="BM87" s="402"/>
      <c r="BN87" s="402"/>
      <c r="BO87" s="402"/>
      <c r="BP87" s="402"/>
      <c r="BQ87" s="402"/>
      <c r="BR87" s="402"/>
      <c r="BS87" s="402"/>
      <c r="BT87" s="402"/>
      <c r="BU87" s="349"/>
      <c r="BV87" s="349"/>
      <c r="BW87" s="230"/>
      <c r="BY87" s="2436"/>
      <c r="CB87" s="182"/>
      <c r="CC87" s="182"/>
      <c r="CD87" s="182"/>
      <c r="CE87" s="182"/>
      <c r="CF87" s="182"/>
      <c r="CG87" s="182"/>
      <c r="CH87" s="182"/>
      <c r="CI87" s="182"/>
      <c r="CJ87" s="182"/>
      <c r="CK87" s="182"/>
      <c r="CL87" s="182"/>
      <c r="CM87" s="182"/>
      <c r="CN87" s="182"/>
      <c r="CO87" s="182"/>
      <c r="CP87" s="182"/>
      <c r="CQ87" s="182"/>
      <c r="CR87" s="182"/>
      <c r="CS87" s="182"/>
      <c r="CT87" s="182"/>
      <c r="CU87" s="182"/>
      <c r="CV87" s="182"/>
      <c r="CW87" s="182"/>
      <c r="CX87" s="182"/>
      <c r="CY87" s="182"/>
      <c r="CZ87" s="182"/>
      <c r="DA87" s="182"/>
      <c r="DB87" s="182"/>
      <c r="DC87" s="182"/>
      <c r="DD87" s="182"/>
      <c r="DE87" s="182"/>
      <c r="DF87" s="182"/>
      <c r="DG87" s="182"/>
      <c r="DH87" s="182"/>
    </row>
    <row r="88" spans="2:112" s="183" customFormat="1" ht="9.4" customHeight="1">
      <c r="B88" s="315"/>
      <c r="C88" s="415"/>
      <c r="D88" s="2618"/>
      <c r="E88" s="2618"/>
      <c r="F88" s="2618"/>
      <c r="G88" s="2618"/>
      <c r="H88" s="2618"/>
      <c r="I88" s="2618"/>
      <c r="J88" s="2618"/>
      <c r="K88" s="2618"/>
      <c r="L88" s="2618"/>
      <c r="M88" s="2618"/>
      <c r="N88" s="2618"/>
      <c r="O88" s="2618"/>
      <c r="P88" s="2618"/>
      <c r="Q88" s="2618"/>
      <c r="R88" s="2618"/>
      <c r="S88" s="2618"/>
      <c r="T88" s="2618"/>
      <c r="U88" s="2618"/>
      <c r="V88" s="2618"/>
      <c r="W88" s="2618"/>
      <c r="X88" s="2618"/>
      <c r="Y88" s="2618"/>
      <c r="Z88" s="2618"/>
      <c r="AA88" s="2618"/>
      <c r="AB88" s="2618"/>
      <c r="AC88" s="2618"/>
      <c r="AD88" s="2618"/>
      <c r="AE88" s="2618"/>
      <c r="AF88" s="2618"/>
      <c r="AG88" s="2618"/>
      <c r="AH88" s="2618"/>
      <c r="AI88" s="2618"/>
      <c r="AJ88" s="2618"/>
      <c r="AK88" s="2618"/>
      <c r="AL88" s="2618"/>
      <c r="AM88" s="420"/>
      <c r="AN88" s="420"/>
      <c r="AO88" s="416"/>
      <c r="AP88" s="416"/>
      <c r="AQ88" s="416"/>
      <c r="AR88" s="383"/>
      <c r="AS88" s="2614"/>
      <c r="AT88" s="2614"/>
      <c r="AU88" s="2614"/>
      <c r="AV88" s="2614"/>
      <c r="AW88" s="2614"/>
      <c r="AX88" s="2614"/>
      <c r="AY88" s="2614"/>
      <c r="AZ88" s="2614"/>
      <c r="BA88" s="2614"/>
      <c r="BB88" s="2478"/>
      <c r="BC88" s="2478"/>
      <c r="BD88" s="2478"/>
      <c r="BE88" s="2478"/>
      <c r="BF88" s="2479"/>
      <c r="BG88" s="402"/>
      <c r="BH88" s="402"/>
      <c r="BI88" s="402"/>
      <c r="BJ88" s="402"/>
      <c r="BK88" s="402"/>
      <c r="BL88" s="402"/>
      <c r="BM88" s="402"/>
      <c r="BN88" s="402"/>
      <c r="BO88" s="402"/>
      <c r="BP88" s="402"/>
      <c r="BQ88" s="402"/>
      <c r="BR88" s="402"/>
      <c r="BS88" s="402"/>
      <c r="BT88" s="402"/>
      <c r="BU88" s="349"/>
      <c r="BV88" s="349"/>
      <c r="BW88" s="230"/>
      <c r="BY88" s="2436"/>
      <c r="CA88" s="183" t="str">
        <f>IF(C88="□","０","選択")</f>
        <v>選択</v>
      </c>
      <c r="CB88" s="182"/>
      <c r="CC88" s="182"/>
      <c r="CD88" s="182"/>
      <c r="CE88" s="182"/>
      <c r="CF88" s="182"/>
      <c r="CG88" s="182"/>
      <c r="CH88" s="182"/>
      <c r="CI88" s="182"/>
      <c r="CJ88" s="182"/>
      <c r="CK88" s="182"/>
      <c r="CL88" s="182"/>
      <c r="CM88" s="182"/>
      <c r="CN88" s="182"/>
      <c r="CO88" s="182"/>
      <c r="CP88" s="182"/>
      <c r="CQ88" s="182"/>
      <c r="CR88" s="182"/>
      <c r="CS88" s="182"/>
      <c r="CT88" s="182"/>
      <c r="CU88" s="182"/>
      <c r="CV88" s="182"/>
      <c r="CW88" s="182"/>
      <c r="CX88" s="182"/>
      <c r="CY88" s="182"/>
      <c r="CZ88" s="182"/>
      <c r="DA88" s="182"/>
      <c r="DB88" s="182"/>
      <c r="DC88" s="182"/>
      <c r="DD88" s="182"/>
      <c r="DE88" s="182"/>
      <c r="DF88" s="182"/>
      <c r="DG88" s="182"/>
      <c r="DH88" s="182"/>
    </row>
    <row r="89" spans="2:112" s="183" customFormat="1" ht="9.4" customHeight="1">
      <c r="B89" s="315"/>
      <c r="C89" s="417"/>
      <c r="D89" s="2619"/>
      <c r="E89" s="2619"/>
      <c r="F89" s="2619"/>
      <c r="G89" s="2619"/>
      <c r="H89" s="2619"/>
      <c r="I89" s="2619"/>
      <c r="J89" s="2619"/>
      <c r="K89" s="2619"/>
      <c r="L89" s="2619"/>
      <c r="M89" s="2619"/>
      <c r="N89" s="2619"/>
      <c r="O89" s="2619"/>
      <c r="P89" s="2619"/>
      <c r="Q89" s="2619"/>
      <c r="R89" s="2619"/>
      <c r="S89" s="2619"/>
      <c r="T89" s="2619"/>
      <c r="U89" s="2619"/>
      <c r="V89" s="2619"/>
      <c r="W89" s="2619"/>
      <c r="X89" s="2619"/>
      <c r="Y89" s="2619"/>
      <c r="Z89" s="2619"/>
      <c r="AA89" s="2619"/>
      <c r="AB89" s="2619"/>
      <c r="AC89" s="2619"/>
      <c r="AD89" s="2619"/>
      <c r="AE89" s="2619"/>
      <c r="AF89" s="2619"/>
      <c r="AG89" s="2619"/>
      <c r="AH89" s="2619"/>
      <c r="AI89" s="2619"/>
      <c r="AJ89" s="2619"/>
      <c r="AK89" s="2619"/>
      <c r="AL89" s="2619"/>
      <c r="AM89" s="421"/>
      <c r="AN89" s="421"/>
      <c r="AO89" s="418"/>
      <c r="AP89" s="418"/>
      <c r="AQ89" s="418"/>
      <c r="AR89" s="385"/>
      <c r="AS89" s="2615"/>
      <c r="AT89" s="2615"/>
      <c r="AU89" s="2615"/>
      <c r="AV89" s="2615"/>
      <c r="AW89" s="2615"/>
      <c r="AX89" s="2615"/>
      <c r="AY89" s="2615"/>
      <c r="AZ89" s="2615"/>
      <c r="BA89" s="2615"/>
      <c r="BB89" s="2616"/>
      <c r="BC89" s="2616"/>
      <c r="BD89" s="2616"/>
      <c r="BE89" s="2616"/>
      <c r="BF89" s="2617"/>
      <c r="BG89" s="402"/>
      <c r="BH89" s="402"/>
      <c r="BI89" s="402"/>
      <c r="BJ89" s="402"/>
      <c r="BK89" s="402"/>
      <c r="BL89" s="402"/>
      <c r="BM89" s="402"/>
      <c r="BN89" s="402"/>
      <c r="BO89" s="402"/>
      <c r="BP89" s="402"/>
      <c r="BQ89" s="402"/>
      <c r="BR89" s="402"/>
      <c r="BS89" s="402"/>
      <c r="BT89" s="402"/>
      <c r="BU89" s="349"/>
      <c r="BV89" s="349"/>
      <c r="BW89" s="230"/>
      <c r="BY89" s="2436"/>
      <c r="CB89" s="182"/>
      <c r="CC89" s="182"/>
      <c r="CD89" s="182"/>
      <c r="CE89" s="182"/>
      <c r="CF89" s="182"/>
      <c r="CG89" s="182"/>
      <c r="CH89" s="182"/>
      <c r="CI89" s="182"/>
      <c r="CJ89" s="182"/>
      <c r="CK89" s="182"/>
      <c r="CL89" s="182"/>
      <c r="CM89" s="182"/>
      <c r="CN89" s="182"/>
      <c r="CO89" s="182"/>
      <c r="CP89" s="182"/>
      <c r="CQ89" s="182"/>
      <c r="CR89" s="182"/>
      <c r="CS89" s="182"/>
      <c r="CT89" s="182"/>
      <c r="CU89" s="182"/>
      <c r="CV89" s="182"/>
      <c r="CW89" s="182"/>
      <c r="CX89" s="182"/>
      <c r="CY89" s="182"/>
      <c r="CZ89" s="182"/>
      <c r="DA89" s="182"/>
      <c r="DB89" s="182"/>
      <c r="DC89" s="182"/>
      <c r="DD89" s="182"/>
      <c r="DE89" s="182"/>
      <c r="DF89" s="182"/>
      <c r="DG89" s="182"/>
      <c r="DH89" s="182"/>
    </row>
    <row r="90" spans="2:112" s="183" customFormat="1" ht="9.4" customHeight="1">
      <c r="B90" s="315"/>
      <c r="C90" s="413"/>
      <c r="D90" s="2610" t="s">
        <v>782</v>
      </c>
      <c r="E90" s="2610"/>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0"/>
      <c r="AF90" s="2610"/>
      <c r="AG90" s="2610"/>
      <c r="AH90" s="2610"/>
      <c r="AI90" s="2610"/>
      <c r="AJ90" s="2610"/>
      <c r="AK90" s="2610"/>
      <c r="AL90" s="2610"/>
      <c r="AM90" s="2610"/>
      <c r="AN90" s="2610"/>
      <c r="AO90" s="414"/>
      <c r="AP90" s="414"/>
      <c r="AQ90" s="414"/>
      <c r="AR90" s="381"/>
      <c r="AS90" s="2613"/>
      <c r="AT90" s="2613"/>
      <c r="AU90" s="2613"/>
      <c r="AV90" s="2613"/>
      <c r="AW90" s="2613"/>
      <c r="AX90" s="2613"/>
      <c r="AY90" s="2613"/>
      <c r="AZ90" s="2613"/>
      <c r="BA90" s="2613"/>
      <c r="BB90" s="2475" t="s">
        <v>323</v>
      </c>
      <c r="BC90" s="2476"/>
      <c r="BD90" s="2476"/>
      <c r="BE90" s="2476"/>
      <c r="BF90" s="2477"/>
      <c r="BG90" s="402"/>
      <c r="BH90" s="402"/>
      <c r="BI90" s="402"/>
      <c r="BJ90" s="402"/>
      <c r="BK90" s="402"/>
      <c r="BL90" s="402"/>
      <c r="BM90" s="402"/>
      <c r="BN90" s="402"/>
      <c r="BO90" s="402"/>
      <c r="BP90" s="402"/>
      <c r="BQ90" s="402"/>
      <c r="BR90" s="402"/>
      <c r="BS90" s="402"/>
      <c r="BT90" s="402"/>
      <c r="BU90" s="349"/>
      <c r="BV90" s="349"/>
      <c r="BW90" s="230"/>
      <c r="BY90" s="2436"/>
      <c r="CA90" s="183" t="s">
        <v>131</v>
      </c>
      <c r="CB90" s="182"/>
      <c r="CC90" s="182"/>
      <c r="CD90" s="182"/>
      <c r="CE90" s="182"/>
      <c r="CF90" s="182"/>
      <c r="CG90" s="182"/>
      <c r="CH90" s="182"/>
      <c r="CI90" s="182"/>
      <c r="CJ90" s="182"/>
      <c r="CK90" s="182"/>
      <c r="CL90" s="182"/>
      <c r="CM90" s="182"/>
      <c r="CN90" s="182"/>
      <c r="CO90" s="182"/>
      <c r="CP90" s="182"/>
      <c r="CQ90" s="182"/>
      <c r="CR90" s="182"/>
      <c r="CS90" s="182"/>
      <c r="CT90" s="182"/>
      <c r="CU90" s="182"/>
      <c r="CV90" s="182"/>
      <c r="CW90" s="182"/>
      <c r="CX90" s="182"/>
      <c r="CY90" s="182"/>
      <c r="CZ90" s="182"/>
      <c r="DA90" s="182"/>
      <c r="DB90" s="182"/>
      <c r="DC90" s="182"/>
      <c r="DD90" s="182"/>
      <c r="DE90" s="182"/>
      <c r="DF90" s="182"/>
      <c r="DG90" s="182"/>
      <c r="DH90" s="182"/>
    </row>
    <row r="91" spans="2:112" s="183" customFormat="1" ht="9.4" customHeight="1">
      <c r="B91" s="315"/>
      <c r="C91" s="415"/>
      <c r="D91" s="2618"/>
      <c r="E91" s="2618"/>
      <c r="F91" s="2618"/>
      <c r="G91" s="2618"/>
      <c r="H91" s="2618"/>
      <c r="I91" s="2618"/>
      <c r="J91" s="2618"/>
      <c r="K91" s="2618"/>
      <c r="L91" s="2618"/>
      <c r="M91" s="2618"/>
      <c r="N91" s="2618"/>
      <c r="O91" s="2618"/>
      <c r="P91" s="2618"/>
      <c r="Q91" s="2618"/>
      <c r="R91" s="2618"/>
      <c r="S91" s="2618"/>
      <c r="T91" s="2618"/>
      <c r="U91" s="2618"/>
      <c r="V91" s="2618"/>
      <c r="W91" s="2618"/>
      <c r="X91" s="2618"/>
      <c r="Y91" s="2618"/>
      <c r="Z91" s="2618"/>
      <c r="AA91" s="2618"/>
      <c r="AB91" s="2618"/>
      <c r="AC91" s="2618"/>
      <c r="AD91" s="2618"/>
      <c r="AE91" s="2618"/>
      <c r="AF91" s="2618"/>
      <c r="AG91" s="2618"/>
      <c r="AH91" s="2618"/>
      <c r="AI91" s="2618"/>
      <c r="AJ91" s="2618"/>
      <c r="AK91" s="2618"/>
      <c r="AL91" s="2618"/>
      <c r="AM91" s="2618"/>
      <c r="AN91" s="2618"/>
      <c r="AO91" s="416"/>
      <c r="AP91" s="416"/>
      <c r="AQ91" s="416"/>
      <c r="AR91" s="383"/>
      <c r="AS91" s="2614"/>
      <c r="AT91" s="2614"/>
      <c r="AU91" s="2614"/>
      <c r="AV91" s="2614"/>
      <c r="AW91" s="2614"/>
      <c r="AX91" s="2614"/>
      <c r="AY91" s="2614"/>
      <c r="AZ91" s="2614"/>
      <c r="BA91" s="2614"/>
      <c r="BB91" s="2478"/>
      <c r="BC91" s="2478"/>
      <c r="BD91" s="2478"/>
      <c r="BE91" s="2478"/>
      <c r="BF91" s="2479"/>
      <c r="BG91" s="402"/>
      <c r="BH91" s="402"/>
      <c r="BI91" s="402"/>
      <c r="BJ91" s="402"/>
      <c r="BK91" s="402"/>
      <c r="BL91" s="402"/>
      <c r="BM91" s="402"/>
      <c r="BN91" s="402"/>
      <c r="BO91" s="402"/>
      <c r="BP91" s="402"/>
      <c r="BQ91" s="402"/>
      <c r="BR91" s="402"/>
      <c r="BS91" s="402"/>
      <c r="BT91" s="402"/>
      <c r="BU91" s="350"/>
      <c r="BV91" s="350"/>
      <c r="BW91" s="147"/>
      <c r="BX91" s="147"/>
      <c r="CA91" s="183" t="s">
        <v>132</v>
      </c>
      <c r="CB91" s="182"/>
      <c r="CC91" s="182"/>
      <c r="CD91" s="182"/>
      <c r="CE91" s="182"/>
      <c r="CF91" s="182"/>
      <c r="CG91" s="182"/>
      <c r="CH91" s="182"/>
      <c r="CI91" s="182"/>
      <c r="CJ91" s="182"/>
      <c r="CK91" s="182"/>
      <c r="CL91" s="182"/>
      <c r="CM91" s="182"/>
      <c r="CN91" s="182"/>
      <c r="CO91" s="182"/>
      <c r="CP91" s="182"/>
      <c r="CQ91" s="182"/>
      <c r="CR91" s="182"/>
      <c r="CS91" s="182"/>
      <c r="CT91" s="182"/>
      <c r="CU91" s="182"/>
      <c r="CV91" s="182"/>
      <c r="CW91" s="182"/>
      <c r="CX91" s="182"/>
      <c r="CY91" s="182"/>
      <c r="CZ91" s="182"/>
      <c r="DA91" s="182"/>
      <c r="DB91" s="182"/>
      <c r="DC91" s="182"/>
      <c r="DD91" s="182"/>
      <c r="DE91" s="182"/>
      <c r="DF91" s="182"/>
      <c r="DG91" s="182"/>
      <c r="DH91" s="182"/>
    </row>
    <row r="92" spans="2:112" s="183" customFormat="1" ht="9.4" customHeight="1" thickBot="1">
      <c r="B92" s="315"/>
      <c r="C92" s="422"/>
      <c r="D92" s="2621"/>
      <c r="E92" s="2621"/>
      <c r="F92" s="2621"/>
      <c r="G92" s="2621"/>
      <c r="H92" s="2621"/>
      <c r="I92" s="2621"/>
      <c r="J92" s="2621"/>
      <c r="K92" s="2621"/>
      <c r="L92" s="2621"/>
      <c r="M92" s="2621"/>
      <c r="N92" s="2621"/>
      <c r="O92" s="2621"/>
      <c r="P92" s="2621"/>
      <c r="Q92" s="2621"/>
      <c r="R92" s="2621"/>
      <c r="S92" s="2621"/>
      <c r="T92" s="2621"/>
      <c r="U92" s="2621"/>
      <c r="V92" s="2621"/>
      <c r="W92" s="2621"/>
      <c r="X92" s="2621"/>
      <c r="Y92" s="2621"/>
      <c r="Z92" s="2621"/>
      <c r="AA92" s="2621"/>
      <c r="AB92" s="2621"/>
      <c r="AC92" s="2621"/>
      <c r="AD92" s="2621"/>
      <c r="AE92" s="2621"/>
      <c r="AF92" s="2621"/>
      <c r="AG92" s="2621"/>
      <c r="AH92" s="2621"/>
      <c r="AI92" s="2621"/>
      <c r="AJ92" s="2621"/>
      <c r="AK92" s="2621"/>
      <c r="AL92" s="2621"/>
      <c r="AM92" s="2621"/>
      <c r="AN92" s="2621"/>
      <c r="AO92" s="423"/>
      <c r="AP92" s="423"/>
      <c r="AQ92" s="423"/>
      <c r="AR92" s="391"/>
      <c r="AS92" s="2614"/>
      <c r="AT92" s="2614"/>
      <c r="AU92" s="2614"/>
      <c r="AV92" s="2614"/>
      <c r="AW92" s="2614"/>
      <c r="AX92" s="2614"/>
      <c r="AY92" s="2614"/>
      <c r="AZ92" s="2614"/>
      <c r="BA92" s="2614"/>
      <c r="BB92" s="2480"/>
      <c r="BC92" s="2480"/>
      <c r="BD92" s="2480"/>
      <c r="BE92" s="2480"/>
      <c r="BF92" s="2481"/>
      <c r="BG92" s="402"/>
      <c r="BH92" s="402"/>
      <c r="BI92" s="402"/>
      <c r="BJ92" s="402"/>
      <c r="BK92" s="402"/>
      <c r="BL92" s="402"/>
      <c r="BM92" s="402"/>
      <c r="BN92" s="402"/>
      <c r="BO92" s="402"/>
      <c r="BP92" s="402"/>
      <c r="BQ92" s="402"/>
      <c r="BR92" s="402"/>
      <c r="BS92" s="402"/>
      <c r="BT92" s="402"/>
      <c r="BU92" s="350"/>
      <c r="BV92" s="350"/>
      <c r="BW92" s="147"/>
      <c r="BX92" s="147"/>
      <c r="CA92" s="183" t="e">
        <f xml:space="preserve"> NOT(OR(($BH$77:$BK$78="ＯＫ"),(BI79="補助額を選択してください")))</f>
        <v>#VALUE!</v>
      </c>
      <c r="CB92" s="182"/>
      <c r="CC92" s="182"/>
      <c r="CD92" s="182"/>
      <c r="CE92" s="182"/>
      <c r="CF92" s="182"/>
      <c r="CG92" s="182"/>
      <c r="CH92" s="182"/>
      <c r="CI92" s="182"/>
      <c r="CJ92" s="182"/>
      <c r="CK92" s="182"/>
      <c r="CL92" s="182"/>
      <c r="CM92" s="182"/>
      <c r="CN92" s="182"/>
      <c r="CO92" s="182"/>
      <c r="CP92" s="182"/>
      <c r="CQ92" s="182"/>
      <c r="CR92" s="182"/>
      <c r="CS92" s="182"/>
      <c r="CT92" s="182"/>
      <c r="CU92" s="182"/>
      <c r="CV92" s="182"/>
      <c r="CW92" s="182"/>
      <c r="CX92" s="182"/>
      <c r="CY92" s="182"/>
      <c r="CZ92" s="182"/>
      <c r="DA92" s="182"/>
      <c r="DB92" s="182"/>
      <c r="DC92" s="182"/>
      <c r="DD92" s="182"/>
      <c r="DE92" s="182"/>
      <c r="DF92" s="182"/>
      <c r="DG92" s="182"/>
      <c r="DH92" s="182"/>
    </row>
    <row r="93" spans="2:112" s="183" customFormat="1" ht="9.4" customHeight="1">
      <c r="AB93" s="392"/>
      <c r="AC93" s="392"/>
      <c r="AD93" s="2466" t="s">
        <v>324</v>
      </c>
      <c r="AE93" s="2467"/>
      <c r="AF93" s="2467"/>
      <c r="AG93" s="2467"/>
      <c r="AH93" s="2467"/>
      <c r="AI93" s="2467"/>
      <c r="AJ93" s="2467"/>
      <c r="AK93" s="2467"/>
      <c r="AL93" s="2467"/>
      <c r="AM93" s="2467"/>
      <c r="AN93" s="2467"/>
      <c r="AO93" s="2467"/>
      <c r="AP93" s="2467"/>
      <c r="AQ93" s="2467"/>
      <c r="AR93" s="393"/>
      <c r="AS93" s="2472">
        <f>SUM(AS84:BA92)</f>
        <v>0</v>
      </c>
      <c r="AT93" s="2472"/>
      <c r="AU93" s="2472"/>
      <c r="AV93" s="2472"/>
      <c r="AW93" s="2472"/>
      <c r="AX93" s="2472"/>
      <c r="AY93" s="2472"/>
      <c r="AZ93" s="2472"/>
      <c r="BA93" s="2472"/>
      <c r="BB93" s="2475" t="s">
        <v>323</v>
      </c>
      <c r="BC93" s="2476"/>
      <c r="BD93" s="2476"/>
      <c r="BE93" s="2476"/>
      <c r="BF93" s="2477"/>
      <c r="BG93" s="147"/>
      <c r="BH93" s="147"/>
      <c r="BI93" s="147"/>
      <c r="BJ93" s="147"/>
      <c r="BK93" s="147"/>
      <c r="BL93" s="147"/>
      <c r="BM93" s="147"/>
      <c r="BN93" s="147"/>
      <c r="BO93" s="147"/>
      <c r="BP93" s="147"/>
      <c r="BQ93" s="147"/>
      <c r="BR93" s="147"/>
      <c r="BS93" s="147"/>
      <c r="BT93" s="147"/>
      <c r="BU93" s="147"/>
      <c r="BV93" s="147"/>
      <c r="BW93" s="147"/>
      <c r="BX93" s="147"/>
      <c r="CB93" s="182"/>
      <c r="CC93" s="182"/>
      <c r="CD93" s="182"/>
      <c r="CE93" s="182"/>
      <c r="CF93" s="182"/>
      <c r="CG93" s="182"/>
      <c r="CH93" s="182"/>
      <c r="CI93" s="182"/>
      <c r="CJ93" s="182"/>
      <c r="CK93" s="182"/>
      <c r="CL93" s="182"/>
      <c r="CM93" s="182"/>
      <c r="CN93" s="182"/>
      <c r="CO93" s="182"/>
      <c r="CP93" s="182"/>
      <c r="CQ93" s="182"/>
      <c r="CR93" s="182"/>
      <c r="CS93" s="182"/>
      <c r="CT93" s="182"/>
      <c r="CU93" s="182"/>
      <c r="CV93" s="182"/>
      <c r="CW93" s="182"/>
      <c r="CX93" s="182"/>
      <c r="CY93" s="182"/>
      <c r="CZ93" s="182"/>
      <c r="DA93" s="182"/>
      <c r="DB93" s="182"/>
      <c r="DC93" s="182"/>
      <c r="DD93" s="182"/>
      <c r="DE93" s="182"/>
      <c r="DF93" s="182"/>
      <c r="DG93" s="182"/>
      <c r="DH93" s="182"/>
    </row>
    <row r="94" spans="2:112" s="183" customFormat="1" ht="9.4" customHeight="1">
      <c r="AB94" s="394"/>
      <c r="AC94" s="394"/>
      <c r="AD94" s="2468"/>
      <c r="AE94" s="2469"/>
      <c r="AF94" s="2469"/>
      <c r="AG94" s="2469"/>
      <c r="AH94" s="2469"/>
      <c r="AI94" s="2469"/>
      <c r="AJ94" s="2469"/>
      <c r="AK94" s="2469"/>
      <c r="AL94" s="2469"/>
      <c r="AM94" s="2469"/>
      <c r="AN94" s="2469"/>
      <c r="AO94" s="2469"/>
      <c r="AP94" s="2469"/>
      <c r="AQ94" s="2469"/>
      <c r="AR94" s="130"/>
      <c r="AS94" s="2473"/>
      <c r="AT94" s="2473"/>
      <c r="AU94" s="2473"/>
      <c r="AV94" s="2473"/>
      <c r="AW94" s="2473"/>
      <c r="AX94" s="2473"/>
      <c r="AY94" s="2473"/>
      <c r="AZ94" s="2473"/>
      <c r="BA94" s="2473"/>
      <c r="BB94" s="2478"/>
      <c r="BC94" s="2478"/>
      <c r="BD94" s="2478"/>
      <c r="BE94" s="2478"/>
      <c r="BF94" s="2479"/>
      <c r="BG94" s="147"/>
      <c r="BH94" s="147"/>
      <c r="BI94" s="147"/>
      <c r="BJ94" s="147"/>
      <c r="BK94" s="147"/>
      <c r="BL94" s="147"/>
      <c r="BM94" s="147"/>
      <c r="BN94" s="147"/>
      <c r="BO94" s="147"/>
      <c r="BP94" s="147"/>
      <c r="BQ94" s="147"/>
      <c r="BR94" s="147"/>
      <c r="BS94" s="147"/>
      <c r="BT94" s="147"/>
      <c r="BU94" s="147"/>
      <c r="BV94" s="147"/>
      <c r="BW94" s="147"/>
      <c r="BX94" s="147"/>
      <c r="CA94" s="487">
        <f>AB79-AU79</f>
        <v>0</v>
      </c>
      <c r="CB94" s="182"/>
      <c r="CC94" s="182"/>
      <c r="CD94" s="182"/>
      <c r="CE94" s="182"/>
      <c r="CF94" s="182"/>
      <c r="CG94" s="182"/>
      <c r="CH94" s="182"/>
      <c r="CI94" s="182"/>
      <c r="CJ94" s="182"/>
      <c r="CK94" s="182"/>
      <c r="CL94" s="182"/>
      <c r="CM94" s="182"/>
      <c r="CN94" s="182"/>
      <c r="CO94" s="182"/>
      <c r="CP94" s="182"/>
      <c r="CQ94" s="182"/>
      <c r="CR94" s="182"/>
      <c r="CS94" s="182"/>
      <c r="CT94" s="182"/>
      <c r="CU94" s="182"/>
      <c r="CV94" s="182"/>
      <c r="CW94" s="182"/>
      <c r="CX94" s="182"/>
      <c r="CY94" s="182"/>
      <c r="CZ94" s="182"/>
      <c r="DA94" s="182"/>
      <c r="DB94" s="182"/>
      <c r="DC94" s="182"/>
      <c r="DD94" s="182"/>
      <c r="DE94" s="182"/>
      <c r="DF94" s="182"/>
      <c r="DG94" s="182"/>
      <c r="DH94" s="182"/>
    </row>
    <row r="95" spans="2:112" s="183" customFormat="1" ht="9.4" customHeight="1" thickBot="1">
      <c r="AB95" s="394"/>
      <c r="AC95" s="394"/>
      <c r="AD95" s="2470"/>
      <c r="AE95" s="2471"/>
      <c r="AF95" s="2471"/>
      <c r="AG95" s="2471"/>
      <c r="AH95" s="2471"/>
      <c r="AI95" s="2471"/>
      <c r="AJ95" s="2471"/>
      <c r="AK95" s="2471"/>
      <c r="AL95" s="2471"/>
      <c r="AM95" s="2471"/>
      <c r="AN95" s="2471"/>
      <c r="AO95" s="2471"/>
      <c r="AP95" s="2471"/>
      <c r="AQ95" s="2471"/>
      <c r="AR95" s="395"/>
      <c r="AS95" s="2474"/>
      <c r="AT95" s="2474"/>
      <c r="AU95" s="2474"/>
      <c r="AV95" s="2474"/>
      <c r="AW95" s="2474"/>
      <c r="AX95" s="2474"/>
      <c r="AY95" s="2474"/>
      <c r="AZ95" s="2474"/>
      <c r="BA95" s="2474"/>
      <c r="BB95" s="2480"/>
      <c r="BC95" s="2480"/>
      <c r="BD95" s="2480"/>
      <c r="BE95" s="2480"/>
      <c r="BF95" s="2481"/>
      <c r="BG95" s="147"/>
      <c r="BH95" s="147"/>
      <c r="BI95" s="147"/>
      <c r="BJ95" s="147"/>
      <c r="BK95" s="147"/>
      <c r="BL95" s="147"/>
      <c r="BM95" s="147"/>
      <c r="BN95" s="147"/>
      <c r="BO95" s="147"/>
      <c r="BP95" s="147"/>
      <c r="BQ95" s="147"/>
      <c r="BR95" s="147"/>
      <c r="BS95" s="147"/>
      <c r="BT95" s="147"/>
      <c r="BU95" s="147"/>
      <c r="BV95" s="147"/>
      <c r="BW95" s="147"/>
      <c r="BX95" s="147"/>
      <c r="CA95" s="487" t="str">
        <f>IF(CA94&lt;0,"申請額が超過しています","適")</f>
        <v>適</v>
      </c>
      <c r="CB95" s="182"/>
      <c r="CC95" s="182"/>
      <c r="CD95" s="182"/>
      <c r="CE95" s="182"/>
      <c r="CF95" s="182"/>
      <c r="CG95" s="182"/>
      <c r="CH95" s="182"/>
      <c r="CI95" s="182"/>
      <c r="CJ95" s="182"/>
      <c r="CK95" s="182"/>
      <c r="CL95" s="182"/>
      <c r="CM95" s="182"/>
      <c r="CN95" s="182"/>
      <c r="CO95" s="182"/>
      <c r="CP95" s="182"/>
      <c r="CQ95" s="182"/>
      <c r="CR95" s="182"/>
      <c r="CS95" s="182"/>
      <c r="CT95" s="182"/>
      <c r="CU95" s="182"/>
      <c r="CV95" s="182"/>
      <c r="CW95" s="182"/>
      <c r="CX95" s="182"/>
      <c r="CY95" s="182"/>
      <c r="CZ95" s="182"/>
      <c r="DA95" s="182"/>
      <c r="DB95" s="182"/>
      <c r="DC95" s="182"/>
      <c r="DD95" s="182"/>
      <c r="DE95" s="182"/>
      <c r="DF95" s="182"/>
      <c r="DG95" s="182"/>
      <c r="DH95" s="182"/>
    </row>
    <row r="96" spans="2:112" ht="9" customHeight="1">
      <c r="CB96" s="190"/>
      <c r="CC96" s="190"/>
      <c r="CD96" s="190"/>
      <c r="CE96" s="190"/>
      <c r="CF96" s="190"/>
      <c r="CG96" s="190"/>
      <c r="CH96" s="190"/>
      <c r="CI96" s="190"/>
      <c r="CJ96" s="190"/>
      <c r="CK96" s="190"/>
      <c r="CL96" s="190"/>
      <c r="CM96" s="190"/>
      <c r="CN96" s="190"/>
      <c r="CO96" s="190"/>
      <c r="CP96" s="190"/>
      <c r="CQ96" s="190"/>
      <c r="CR96" s="190"/>
      <c r="CS96" s="190"/>
      <c r="CT96" s="190"/>
      <c r="CU96" s="190"/>
      <c r="CV96" s="190"/>
      <c r="CW96" s="190"/>
      <c r="CX96" s="190"/>
      <c r="CY96" s="190"/>
      <c r="CZ96" s="190"/>
      <c r="DA96" s="190"/>
      <c r="DB96" s="190"/>
      <c r="DC96" s="190"/>
      <c r="DD96" s="190"/>
      <c r="DE96" s="190"/>
      <c r="DF96" s="190"/>
      <c r="DG96" s="190"/>
      <c r="DH96" s="190"/>
    </row>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row r="181" ht="10.5" customHeight="1"/>
    <row r="182" ht="10.5" customHeight="1"/>
    <row r="183" ht="10.5" customHeight="1"/>
    <row r="184" ht="10.5" customHeight="1"/>
    <row r="185" ht="10.5" customHeight="1"/>
    <row r="186" ht="10.5" customHeight="1"/>
  </sheetData>
  <sheetProtection algorithmName="SHA-512" hashValue="H3SZEeB/suJ1rbLXip1wpARNjZpWmKGr9JsNQRqwmQ9u9IX5XB7v8yGIRMX1O4+D3hsWZGIzMCRS0QoT1NvH4g==" saltValue="njWBn1vDkL0NKoyLRFc4EQ==" spinCount="100000" sheet="1" objects="1" scenarios="1" selectLockedCells="1"/>
  <protectedRanges>
    <protectedRange sqref="AG67:AN70" name="範囲1"/>
  </protectedRanges>
  <mergeCells count="173">
    <mergeCell ref="BS40:BT41"/>
    <mergeCell ref="BA42:BR43"/>
    <mergeCell ref="BS42:BT43"/>
    <mergeCell ref="Y32:AY33"/>
    <mergeCell ref="BA34:BR35"/>
    <mergeCell ref="BS34:BT35"/>
    <mergeCell ref="Y60:AY61"/>
    <mergeCell ref="BS50:BT51"/>
    <mergeCell ref="F46:H49"/>
    <mergeCell ref="J46:AY47"/>
    <mergeCell ref="BW67:BW70"/>
    <mergeCell ref="BA71:BD73"/>
    <mergeCell ref="BW71:BW73"/>
    <mergeCell ref="C66:T70"/>
    <mergeCell ref="BA66:BD66"/>
    <mergeCell ref="U67:AF70"/>
    <mergeCell ref="AG67:AN70"/>
    <mergeCell ref="AO67:AP70"/>
    <mergeCell ref="AQ67:BB70"/>
    <mergeCell ref="C71:AY74"/>
    <mergeCell ref="BS66:BT66"/>
    <mergeCell ref="BS67:BT70"/>
    <mergeCell ref="BS71:BT73"/>
    <mergeCell ref="BE66:BR66"/>
    <mergeCell ref="BE67:BR70"/>
    <mergeCell ref="BE71:BR73"/>
    <mergeCell ref="BC67:BD70"/>
    <mergeCell ref="C38:E65"/>
    <mergeCell ref="I62:I63"/>
    <mergeCell ref="J62:W63"/>
    <mergeCell ref="AU79:AY80"/>
    <mergeCell ref="AB79:AF80"/>
    <mergeCell ref="AG79:AJ80"/>
    <mergeCell ref="AK79:AS80"/>
    <mergeCell ref="C77:AJ78"/>
    <mergeCell ref="AK77:BF78"/>
    <mergeCell ref="J54:AY55"/>
    <mergeCell ref="J56:AY57"/>
    <mergeCell ref="F38:H45"/>
    <mergeCell ref="X62:X63"/>
    <mergeCell ref="Y62:AY63"/>
    <mergeCell ref="BA62:BR63"/>
    <mergeCell ref="BW48:BW53"/>
    <mergeCell ref="BA52:BR53"/>
    <mergeCell ref="BS52:BT53"/>
    <mergeCell ref="Y64:AY65"/>
    <mergeCell ref="J50:AY51"/>
    <mergeCell ref="J52:AY53"/>
    <mergeCell ref="F50:H53"/>
    <mergeCell ref="BS64:BT65"/>
    <mergeCell ref="BS54:BT55"/>
    <mergeCell ref="BA56:BR57"/>
    <mergeCell ref="BS56:BT57"/>
    <mergeCell ref="BA58:BR59"/>
    <mergeCell ref="BS58:BT59"/>
    <mergeCell ref="BA60:BR61"/>
    <mergeCell ref="BS60:BT61"/>
    <mergeCell ref="J60:X61"/>
    <mergeCell ref="BS62:BT63"/>
    <mergeCell ref="BW34:BW37"/>
    <mergeCell ref="J36:X37"/>
    <mergeCell ref="AP20:AV21"/>
    <mergeCell ref="Y34:AY35"/>
    <mergeCell ref="BZ6:BZ9"/>
    <mergeCell ref="BZ24:BZ26"/>
    <mergeCell ref="R16:T17"/>
    <mergeCell ref="U16:BT17"/>
    <mergeCell ref="BY88:BY90"/>
    <mergeCell ref="C79:AA80"/>
    <mergeCell ref="AZ79:BF80"/>
    <mergeCell ref="C82:AQ83"/>
    <mergeCell ref="AS82:BA83"/>
    <mergeCell ref="D84:AP86"/>
    <mergeCell ref="AS84:BA86"/>
    <mergeCell ref="BB84:BF86"/>
    <mergeCell ref="D87:AL89"/>
    <mergeCell ref="AS87:BA89"/>
    <mergeCell ref="BY85:BY87"/>
    <mergeCell ref="BY82:BY83"/>
    <mergeCell ref="BB87:BF89"/>
    <mergeCell ref="D90:AN92"/>
    <mergeCell ref="AS90:BA92"/>
    <mergeCell ref="BB90:BF92"/>
    <mergeCell ref="BS30:BT31"/>
    <mergeCell ref="J32:X33"/>
    <mergeCell ref="J34:X35"/>
    <mergeCell ref="BS36:BT37"/>
    <mergeCell ref="BA36:BR37"/>
    <mergeCell ref="W3:BM4"/>
    <mergeCell ref="AW20:AY21"/>
    <mergeCell ref="AZ20:BR21"/>
    <mergeCell ref="CA6:CA9"/>
    <mergeCell ref="B10:AC11"/>
    <mergeCell ref="BZ10:BZ21"/>
    <mergeCell ref="CA10:CA21"/>
    <mergeCell ref="BA32:BR33"/>
    <mergeCell ref="BS32:BT33"/>
    <mergeCell ref="BW28:BW31"/>
    <mergeCell ref="J30:X31"/>
    <mergeCell ref="Y30:AY31"/>
    <mergeCell ref="F26:AZ27"/>
    <mergeCell ref="C28:E37"/>
    <mergeCell ref="F28:H37"/>
    <mergeCell ref="J28:X29"/>
    <mergeCell ref="Y28:AY29"/>
    <mergeCell ref="BA26:BT27"/>
    <mergeCell ref="D3:M4"/>
    <mergeCell ref="N3:U4"/>
    <mergeCell ref="B25:BU25"/>
    <mergeCell ref="C12:E13"/>
    <mergeCell ref="F12:Q13"/>
    <mergeCell ref="S12:AX13"/>
    <mergeCell ref="AZ12:BR13"/>
    <mergeCell ref="BS12:BT13"/>
    <mergeCell ref="C14:Q17"/>
    <mergeCell ref="R14:T15"/>
    <mergeCell ref="U14:BT15"/>
    <mergeCell ref="C20:E21"/>
    <mergeCell ref="F20:Q21"/>
    <mergeCell ref="R20:R21"/>
    <mergeCell ref="S20:Y21"/>
    <mergeCell ref="Z20:AL21"/>
    <mergeCell ref="W9:AZ9"/>
    <mergeCell ref="R7:BF8"/>
    <mergeCell ref="BM8:BT9"/>
    <mergeCell ref="A3:A7"/>
    <mergeCell ref="BA64:BR65"/>
    <mergeCell ref="Y58:AY59"/>
    <mergeCell ref="J64:W65"/>
    <mergeCell ref="F54:H57"/>
    <mergeCell ref="BS28:BT29"/>
    <mergeCell ref="BA44:BR45"/>
    <mergeCell ref="BW44:BW47"/>
    <mergeCell ref="BW38:BW41"/>
    <mergeCell ref="BS20:BT21"/>
    <mergeCell ref="BS38:BT39"/>
    <mergeCell ref="BS44:BT45"/>
    <mergeCell ref="BS46:BT47"/>
    <mergeCell ref="J48:AY49"/>
    <mergeCell ref="J44:X45"/>
    <mergeCell ref="Y44:AY45"/>
    <mergeCell ref="BA46:BR47"/>
    <mergeCell ref="BA40:BR41"/>
    <mergeCell ref="J38:X39"/>
    <mergeCell ref="Y38:AY39"/>
    <mergeCell ref="J42:X43"/>
    <mergeCell ref="Y42:AY43"/>
    <mergeCell ref="BS48:BT49"/>
    <mergeCell ref="AM20:AN21"/>
    <mergeCell ref="AD93:AQ95"/>
    <mergeCell ref="AS93:BA95"/>
    <mergeCell ref="BB93:BF95"/>
    <mergeCell ref="X64:X65"/>
    <mergeCell ref="C18:E19"/>
    <mergeCell ref="F18:Q19"/>
    <mergeCell ref="R18:R19"/>
    <mergeCell ref="S18:AX19"/>
    <mergeCell ref="AZ18:BR19"/>
    <mergeCell ref="B75:AB76"/>
    <mergeCell ref="I64:I65"/>
    <mergeCell ref="BA54:BR55"/>
    <mergeCell ref="BA48:BR49"/>
    <mergeCell ref="BA50:BR51"/>
    <mergeCell ref="J40:X41"/>
    <mergeCell ref="Y40:AY41"/>
    <mergeCell ref="BA38:BR39"/>
    <mergeCell ref="F58:H65"/>
    <mergeCell ref="J58:X59"/>
    <mergeCell ref="B23:BU24"/>
    <mergeCell ref="BS18:BT19"/>
    <mergeCell ref="Y36:AY37"/>
    <mergeCell ref="BA28:BR29"/>
    <mergeCell ref="BA30:BR31"/>
  </mergeCells>
  <phoneticPr fontId="1"/>
  <conditionalFormatting sqref="C18:BT19">
    <cfRule type="expression" dxfId="13" priority="4">
      <formula>($C$18="□")</formula>
    </cfRule>
  </conditionalFormatting>
  <conditionalFormatting sqref="C20:BT21">
    <cfRule type="expression" dxfId="12" priority="3">
      <formula>($C$20="□")</formula>
    </cfRule>
  </conditionalFormatting>
  <conditionalFormatting sqref="C12:BT17">
    <cfRule type="expression" dxfId="11" priority="2">
      <formula>($C$12="□")</formula>
    </cfRule>
  </conditionalFormatting>
  <conditionalFormatting sqref="I28:BR65 U66:BR70 BA71:BR73 AS84:BA92">
    <cfRule type="expression" dxfId="10" priority="1">
      <formula>($CF$12="□")</formula>
    </cfRule>
  </conditionalFormatting>
  <dataValidations xWindow="716" yWindow="776" count="20">
    <dataValidation imeMode="halfAlpha" allowBlank="1" showInputMessage="1" showErrorMessage="1" sqref="N3 V3" xr:uid="{688C9A79-A2F0-4373-96BC-DF7B49E2EC1B}"/>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82B08EAA-8A93-4362-8BB3-8D0BA5D3F4DE}">
      <formula1>$C$10&lt;&gt;"□"</formula1>
    </dataValidation>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7EC551DD-C306-4E87-ACB8-086941DD72DD}">
      <formula1>IY18&lt;&gt;"□"</formula1>
    </dataValidation>
    <dataValidation allowBlank="1" showInputMessage="1" showErrorMessage="1" prompt="様式５の入力が反映されます" sqref="WLO18:WLQ21 WVK18:WVM21 WBS18:WBU21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LO12:WLQ13 WVK12:WVM13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F8BF8C31-D7A2-4B2C-97DC-582750AE4CBB}"/>
    <dataValidation type="custom" allowBlank="1" showInputMessage="1" showErrorMessage="1" error="１/10の場合は入力できません_x000a_様式6-2に入力してください" sqref="WXM28:WYA65 LA28:LO65 UW28:VK65 AES28:AFG65 AOO28:APC65 AYK28:AYY65 BIG28:BIU65 BSC28:BSQ65 CBY28:CCM65 CLU28:CMI65 CVQ28:CWE65 DFM28:DGA65 DPI28:DPW65 DZE28:DZS65 EJA28:EJO65 ESW28:ETK65 FCS28:FDG65 FMO28:FNC65 FWK28:FWY65 GGG28:GGU65 GQC28:GQQ65 GZY28:HAM65 HJU28:HKI65 HTQ28:HUE65 IDM28:IEA65 INI28:INW65 IXE28:IXS65 JHA28:JHO65 JQW28:JRK65 KAS28:KBG65 KKO28:KLC65 KUK28:KUY65 LEG28:LEU65 LOC28:LOQ65 LXY28:LYM65 MHU28:MII65 MRQ28:MSE65 NBM28:NCA65 NLI28:NLW65 NVE28:NVS65 OFA28:OFO65 OOW28:OPK65 OYS28:OZG65 PIO28:PJC65 PSK28:PSY65 QCG28:QCU65 QMC28:QMQ65 QVY28:QWM65 RFU28:RGI65 RPQ28:RQE65 RZM28:SAA65 SJI28:SJW65 STE28:STS65 TDA28:TDO65 TMW28:TNK65 TWS28:TXG65 UGO28:UHC65 UQK28:UQY65 VAG28:VAU65 VKC28:VKQ65 VTY28:VUM65 WDU28:WEI65 WNQ28:WOE65" xr:uid="{81CA7ED0-8DF0-4851-AF0F-07C0387F714A}">
      <formula1>#REF!&lt;&gt;"■"</formula1>
    </dataValidation>
    <dataValidation type="custom" allowBlank="1" showInputMessage="1" showErrorMessage="1" error="1/10の場合は入力できません_x000a_様式6-2に入力してください" sqref="VIH62:VIU65 JU28:KU35 TQ28:UQ35 ADM28:AEM35 ANI28:AOI35 AXE28:AYE35 BHA28:BIA35 BQW28:BRW35 CAS28:CBS35 CKO28:CLO35 CUK28:CVK35 DEG28:DFG35 DOC28:DPC35 DXY28:DYY35 EHU28:EIU35 ERQ28:ESQ35 FBM28:FCM35 FLI28:FMI35 FVE28:FWE35 GFA28:GGA35 GOW28:GPW35 GYS28:GZS35 HIO28:HJO35 HSK28:HTK35 ICG28:IDG35 IMC28:INC35 IVY28:IWY35 JFU28:JGU35 JPQ28:JQQ35 JZM28:KAM35 KJI28:KKI35 KTE28:KUE35 LDA28:LEA35 LMW28:LNW35 LWS28:LXS35 MGO28:MHO35 MQK28:MRK35 NAG28:NBG35 NKC28:NLC35 NTY28:NUY35 ODU28:OEU35 ONQ28:OOQ35 OXM28:OYM35 PHI28:PII35 PRE28:PSE35 QBA28:QCA35 QKW28:QLW35 QUS28:QVS35 REO28:RFO35 ROK28:RPK35 RYG28:RZG35 SIC28:SJC35 SRY28:SSY35 TBU28:TCU35 TLQ28:TMQ35 TVM28:TWM35 UFI28:UGI35 UPE28:UQE35 UZA28:VAA35 VIW28:VJW35 VSS28:VTS35 WCO28:WDO35 WMK28:WNK35 WWG28:WXG35 VSD62:VSQ65 JU38:KU45 TQ38:UQ45 ADM38:AEM45 ANI38:AOI45 AXE38:AYE45 BHA38:BIA45 BQW38:BRW45 CAS38:CBS45 CKO38:CLO45 CUK38:CVK45 DEG38:DFG45 DOC38:DPC45 DXY38:DYY45 EHU38:EIU45 ERQ38:ESQ45 FBM38:FCM45 FLI38:FMI45 FVE38:FWE45 GFA38:GGA45 GOW38:GPW45 GYS38:GZS45 HIO38:HJO45 HSK38:HTK45 ICG38:IDG45 IMC38:INC45 IVY38:IWY45 JFU38:JGU45 JPQ38:JQQ45 JZM38:KAM45 KJI38:KKI45 KTE38:KUE45 LDA38:LEA45 LMW38:LNW45 LWS38:LXS45 MGO38:MHO45 MQK38:MRK45 NAG38:NBG45 NKC38:NLC45 NTY38:NUY45 ODU38:OEU45 ONQ38:OOQ45 OXM38:OYM45 PHI38:PII45 PRE38:PSE45 QBA38:QCA45 QKW38:QLW45 QUS38:QVS45 REO38:RFO45 ROK38:RPK45 RYG38:RZG45 SIC38:SJC45 SRY38:SSY45 TBU38:TCU45 TLQ38:TMQ45 TVM38:TWM45 UFI38:UGI45 UPE38:UQE45 UZA38:VAA45 VIW38:VJW45 VSS38:VTS45 WCO38:WDO45 WMK38:WNK45 WWG38:WXG45 WBZ62:WCM65 JF46:KU57 TB46:UQ57 ACX46:AEM57 AMT46:AOI57 AWP46:AYE57 BGL46:BIA57 BQH46:BRW57 CAD46:CBS57 CJZ46:CLO57 CTV46:CVK57 DDR46:DFG57 DNN46:DPC57 DXJ46:DYY57 EHF46:EIU57 ERB46:ESQ57 FAX46:FCM57 FKT46:FMI57 FUP46:FWE57 GEL46:GGA57 GOH46:GPW57 GYD46:GZS57 HHZ46:HJO57 HRV46:HTK57 IBR46:IDG57 ILN46:INC57 IVJ46:IWY57 JFF46:JGU57 JPB46:JQQ57 JYX46:KAM57 KIT46:KKI57 KSP46:KUE57 LCL46:LEA57 LMH46:LNW57 LWD46:LXS57 MFZ46:MHO57 MPV46:MRK57 MZR46:NBG57 NJN46:NLC57 NTJ46:NUY57 ODF46:OEU57 ONB46:OOQ57 OWX46:OYM57 PGT46:PII57 PQP46:PSE57 QAL46:QCA57 QKH46:QLW57 QUD46:QVS57 RDZ46:RFO57 RNV46:RPK57 RXR46:RZG57 SHN46:SJC57 SRJ46:SSY57 TBF46:TCU57 TLB46:TMQ57 TUX46:TWM57 UET46:UGI57 UOP46:UQE57 UYL46:VAA57 VIH46:VJW57 VSD46:VTS57 WBZ46:WDO57 WLV46:WNK57 WVR46:WXG57 WLV62:WMI65 JU58:KU65 TQ58:UQ65 ADM58:AEM65 ANI58:AOI65 AXE58:AYE65 BHA58:BIA65 BQW58:BRW65 CAS58:CBS65 CKO58:CLO65 CUK58:CVK65 DEG58:DFG65 DOC58:DPC65 DXY58:DYY65 EHU58:EIU65 ERQ58:ESQ65 FBM58:FCM65 FLI58:FMI65 FVE58:FWE65 GFA58:GGA65 GOW58:GPW65 GYS58:GZS65 HIO58:HJO65 HSK58:HTK65 ICG58:IDG65 IMC58:INC65 IVY58:IWY65 JFU58:JGU65 JPQ58:JQQ65 JZM58:KAM65 KJI58:KKI65 KTE58:KUE65 LDA58:LEA65 LMW58:LNW65 LWS58:LXS65 MGO58:MHO65 MQK58:MRK65 NAG58:NBG65 NKC58:NLC65 NTY58:NUY65 ODU58:OEU65 ONQ58:OOQ65 OXM58:OYM65 PHI58:PII65 PRE58:PSE65 QBA58:QCA65 QKW58:QLW65 QUS58:QVS65 REO58:RFO65 ROK58:RPK65 RYG58:RZG65 SIC58:SJC65 SRY58:SSY65 TBU58:TCU65 TLQ58:TMQ65 TVM58:TWM65 UFI58:UGI65 UPE58:UQE65 UZA58:VAA65 VIW58:VJW65 VSS58:VTS65 WCO58:WDO65 WMK58:WNK65 WWG58:WXG65 WVR62:WWE65 JF62:JS65 TB62:TO65 ACX62:ADK65 AMT62:ANG65 AWP62:AXC65 BGL62:BGY65 BQH62:BQU65 CAD62:CAQ65 CJZ62:CKM65 CTV62:CUI65 DDR62:DEE65 DNN62:DOA65 DXJ62:DXW65 EHF62:EHS65 ERB62:ERO65 FAX62:FBK65 FKT62:FLG65 FUP62:FVC65 GEL62:GEY65 GOH62:GOU65 GYD62:GYQ65 HHZ62:HIM65 HRV62:HSI65 IBR62:ICE65 ILN62:IMA65 IVJ62:IVW65 JFF62:JFS65 JPB62:JPO65 JYX62:JZK65 KIT62:KJG65 KSP62:KTC65 LCL62:LCY65 LMH62:LMU65 LWD62:LWQ65 MFZ62:MGM65 MPV62:MQI65 MZR62:NAE65 NJN62:NKA65 NTJ62:NTW65 ODF62:ODS65 ONB62:ONO65 OWX62:OXK65 PGT62:PHG65 PQP62:PRC65 QAL62:QAY65 QKH62:QKU65 QUD62:QUQ65 RDZ62:REM65 RNV62:ROI65 RXR62:RYE65 SHN62:SIA65 SRJ62:SRW65 TBF62:TBS65 TLB62:TLO65 TUX62:TVK65 UET62:UFG65 UOP62:UPC65 UYL62:UYY65" xr:uid="{DBC61043-3167-42E5-8C51-2177054B560D}">
      <formula1>#REF!&lt;&gt;"■"</formula1>
    </dataValidation>
    <dataValidation type="list" allowBlank="1" showInputMessage="1" showErrorMessage="1" prompt="申請方法を選択してください" sqref="WVZ14:WWB15 WMD14:WMF15 WCH14:WCJ15 VSL14:VSN15 VIP14:VIR15 UYT14:UYV15 UOX14:UOZ15 UFB14:UFD15 TVF14:TVH15 TLJ14:TLL15 TBN14:TBP15 SRR14:SRT15 SHV14:SHX15 RXZ14:RYB15 ROD14:ROF15 REH14:REJ15 QUL14:QUN15 QKP14:QKR15 QAT14:QAV15 PQX14:PQZ15 PHB14:PHD15 OXF14:OXH15 ONJ14:ONL15 ODN14:ODP15 NTR14:NTT15 NJV14:NJX15 MZZ14:NAB15 MQD14:MQF15 MGH14:MGJ15 LWL14:LWN15 LMP14:LMR15 LCT14:LCV15 KSX14:KSZ15 KJB14:KJD15 JZF14:JZH15 JPJ14:JPL15 JFN14:JFP15 IVR14:IVT15 ILV14:ILX15 IBZ14:ICB15 HSD14:HSF15 HIH14:HIJ15 GYL14:GYN15 GOP14:GOR15 GET14:GEV15 FUX14:FUZ15 FLB14:FLD15 FBF14:FBH15 ERJ14:ERL15 EHN14:EHP15 DXR14:DXT15 DNV14:DNX15 DDZ14:DEB15 CUD14:CUF15 CKH14:CKJ15 CAL14:CAN15 BQP14:BQR15 BGT14:BGV15 AWX14:AWZ15 ANB14:AND15 ADF14:ADH15 TJ14:TL15 JN14:JP15" xr:uid="{966B3F40-028E-4ECE-BC65-680D2E6CBFFB}">
      <formula1>INDIRECT(LU99)</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756BA4DA-6584-4FCD-BC10-D0A4B1011C49}">
      <formula1>$C$16&lt;&gt;"□"</formula1>
    </dataValidation>
    <dataValidation type="list" allowBlank="1" showInputMessage="1" showErrorMessage="1" prompt="申請方法を選択してください_x000a__x000a_1/10で申請の場合は様式６－２を入力してください" sqref="WMD16:WMF17 WCH16:WCJ17 VSL16:VSN17 VIP16:VIR17 UYT16:UYV17 UOX16:UOZ17 UFB16:UFD17 TVF16:TVH17 TLJ16:TLL17 TBN16:TBP17 SRR16:SRT17 SHV16:SHX17 RXZ16:RYB17 ROD16:ROF17 REH16:REJ17 QUL16:QUN17 QKP16:QKR17 QAT16:QAV17 PQX16:PQZ17 PHB16:PHD17 OXF16:OXH17 ONJ16:ONL17 ODN16:ODP17 NTR16:NTT17 NJV16:NJX17 MZZ16:NAB17 MQD16:MQF17 MGH16:MGJ17 LWL16:LWN17 LMP16:LMR17 LCT16:LCV17 KSX16:KSZ17 KJB16:KJD17 JZF16:JZH17 JPJ16:JPL17 JFN16:JFP17 IVR16:IVT17 ILV16:ILX17 IBZ16:ICB17 HSD16:HSF17 HIH16:HIJ17 GYL16:GYN17 GOP16:GOR17 GET16:GEV17 FUX16:FUZ17 FLB16:FLD17 FBF16:FBH17 ERJ16:ERL17 EHN16:EHP17 DXR16:DXT17 DNV16:DNX17 DDZ16:DEB17 CUD16:CUF17 CKH16:CKJ17 CAL16:CAN17 BQP16:BQR17 BGT16:BGV17 AWX16:AWZ17 ANB16:AND17 ADF16:ADH17 TJ16:TL17 JN16:JP17 WVZ16:WWB17" xr:uid="{D52211D6-796C-4BC7-AC1B-7A03DF402A76}">
      <formula1>INDIRECT(LU99)</formula1>
    </dataValidation>
    <dataValidation type="custom" allowBlank="1" showDropDown="1" showInputMessage="1" showErrorMessage="1" prompt="売買契約の場合、建物金額を税抜きで記入してください" sqref="AZ20" xr:uid="{B7F52787-40B3-431C-86EE-29711F192BBE}">
      <formula1>(E20="■")</formula1>
    </dataValidation>
    <dataValidation type="custom" allowBlank="1" showInputMessage="1" showErrorMessage="1" sqref="Z20:AL21" xr:uid="{117479CC-93AB-4E8B-B072-4CBFE2526933}">
      <formula1>(C20="■")</formula1>
    </dataValidation>
    <dataValidation type="custom" allowBlank="1" showDropDown="1" showInputMessage="1" showErrorMessage="1" prompt="工事請負契約書の契約金額(税抜)を記入してください" sqref="AY12:AY13 AZ12 AY18:AY19 AZ18" xr:uid="{1BFD244F-5B00-46F4-9AB7-D04D95B502F9}">
      <formula1>(C12="■")</formula1>
    </dataValidation>
    <dataValidation type="list" allowBlank="1" showInputMessage="1" showErrorMessage="1" prompt="申請方法を選択してください" sqref="R14:T15" xr:uid="{3E97A37E-39CA-4459-AE1F-8118F45A185D}">
      <formula1>"■,□"</formula1>
    </dataValidation>
    <dataValidation allowBlank="1" showInputMessage="1" showErrorMessage="1" prompt="本様式では申請不可_x000a__x000a_様式４－２を作成してください" sqref="R16:T17" xr:uid="{A295DEBD-CD47-431A-B63D-870EA066BAF6}"/>
    <dataValidation type="whole" operator="greaterThanOrEqual" allowBlank="1" showInputMessage="1" showErrorMessage="1" sqref="BA28:BR55 BA58:BR61" xr:uid="{AD547483-CDBD-4D44-A105-5440AEF77DA6}">
      <formula1>0</formula1>
    </dataValidation>
    <dataValidation type="decimal" operator="greaterThanOrEqual" allowBlank="1" showInputMessage="1" showErrorMessage="1" sqref="BA56:BR57" xr:uid="{AEFDD3A0-D29C-44B1-9C64-26CF7F82E3F5}">
      <formula1>0</formula1>
    </dataValidation>
    <dataValidation imeMode="fullAlpha" allowBlank="1" showInputMessage="1" showErrorMessage="1" sqref="AS93:BA95" xr:uid="{406D2D89-A24D-4C08-8822-D0D8D5AECF83}"/>
    <dataValidation type="list" imeMode="fullAlpha" allowBlank="1" showInputMessage="1" showErrorMessage="1" error="金額を選択してください。" prompt="補助金額を選択して下さい。_x000a_上限額にご注意下さい。" sqref="AS84:BA86" xr:uid="{AA8BE71A-BE15-4051-91E0-9BF68973B883}">
      <formula1>$CH$36:$CH$54</formula1>
    </dataValidation>
    <dataValidation type="list" imeMode="fullAlpha" allowBlank="1" showInputMessage="1" showErrorMessage="1" error="金額を選択してください。" prompt="三世代加算額を選択して下さい。_x000a_上限額にご注意下さい。" sqref="AS87:BA89" xr:uid="{5CADBDF2-F46D-4004-8729-A86B60B0D28C}">
      <formula1>"１０,２０,３０"</formula1>
    </dataValidation>
    <dataValidation type="list" imeMode="fullAlpha" allowBlank="1" showInputMessage="1" showErrorMessage="1" error="金額を選択してください。" prompt="若者子育て世帯加算を選択して下さい。" sqref="AS90:BA92" xr:uid="{0FAC5C88-F80E-4CB9-8BCE-3A04764F6521}">
      <formula1>"３０"</formula1>
    </dataValidation>
  </dataValidations>
  <printOptions horizontalCentered="1"/>
  <pageMargins left="0.78740157480314965" right="0.39370078740157483" top="0.47244094488188981" bottom="0.47244094488188981" header="0.31496062992125984" footer="0.31496062992125984"/>
  <pageSetup paperSize="9" orientation="portrait" r:id="rId1"/>
  <headerFooter>
    <oddHeader>&amp;R&amp;"ＭＳ Ｐ明朝,標準"&amp;10&amp;A</oddHeader>
    <oddFooter>&amp;L&amp;"ＭＳ Ｐ明朝,標準"&amp;8（注）この用紙の大きさは、日本産業規格Ａ４とすること&amp;R&amp;"ＭＳ Ｐ明朝,標準"&amp;8令和２年度 地域型住宅グリーン化事業（補正予算）（ゼロ・エネ型）【補正予算対応版】</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17</vt:i4>
      </vt:variant>
    </vt:vector>
  </HeadingPairs>
  <TitlesOfParts>
    <vt:vector size="30" baseType="lpstr">
      <vt:lpstr>様式１（高エネ型）</vt:lpstr>
      <vt:lpstr>ファイル表紙</vt:lpstr>
      <vt:lpstr>指定書式_未完了報告（ゼロ・エネ型）</vt:lpstr>
      <vt:lpstr>提出書類のチェックシート</vt:lpstr>
      <vt:lpstr>はじめに</vt:lpstr>
      <vt:lpstr>様式２(ゼロ・エネ型 BELS用)</vt:lpstr>
      <vt:lpstr>様式３(ゼロ・エネ型 BELS用)</vt:lpstr>
      <vt:lpstr>指定書式(ゼロ・エネ型 BELS用)</vt:lpstr>
      <vt:lpstr>様式４(ゼロ・エネ型 BELS用)掛かり増し</vt:lpstr>
      <vt:lpstr>様式４-２(ゼロ・エネ型 BELS用)１０分の１</vt:lpstr>
      <vt:lpstr>様式５(ゼロ・エネ型 BELS用)</vt:lpstr>
      <vt:lpstr>様式５-２(ゼロ・エネ型 BELS用)</vt:lpstr>
      <vt:lpstr>様式５-３(ゼロ・エネ型 BELS用)</vt:lpstr>
      <vt:lpstr>はじめに!Print_Area</vt:lpstr>
      <vt:lpstr>ファイル表紙!Print_Area</vt:lpstr>
      <vt:lpstr>'指定書式(ゼロ・エネ型 BELS用)'!Print_Area</vt:lpstr>
      <vt:lpstr>'指定書式_未完了報告（ゼロ・エネ型）'!Print_Area</vt:lpstr>
      <vt:lpstr>提出書類のチェックシート!Print_Area</vt:lpstr>
      <vt:lpstr>'様式１（高エネ型）'!Print_Area</vt:lpstr>
      <vt:lpstr>'様式２(ゼロ・エネ型 BELS用)'!Print_Area</vt:lpstr>
      <vt:lpstr>'様式３(ゼロ・エネ型 BELS用)'!Print_Area</vt:lpstr>
      <vt:lpstr>'様式４(ゼロ・エネ型 BELS用)掛かり増し'!Print_Area</vt:lpstr>
      <vt:lpstr>'様式４-２(ゼロ・エネ型 BELS用)１０分の１'!Print_Area</vt:lpstr>
      <vt:lpstr>'様式５(ゼロ・エネ型 BELS用)'!Print_Area</vt:lpstr>
      <vt:lpstr>'様式５-２(ゼロ・エネ型 BELS用)'!Print_Area</vt:lpstr>
      <vt:lpstr>'様式５-３(ゼロ・エネ型 BELS用)'!Print_Area</vt:lpstr>
      <vt:lpstr>'様式３(ゼロ・エネ型 BELS用)'!ぜっち</vt:lpstr>
      <vt:lpstr>'様式３(ゼロ・エネ型 BELS用)'!にあり</vt:lpstr>
      <vt:lpstr>'様式３(ゼロ・エネ型 BELS用)'!令和2</vt:lpstr>
      <vt:lpstr>'様式３(ゼロ・エネ型 BELS用)'!令和元</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kcent</cp:lastModifiedBy>
  <cp:lastPrinted>2021-02-02T03:06:35Z</cp:lastPrinted>
  <dcterms:created xsi:type="dcterms:W3CDTF">2018-06-01T12:14:10Z</dcterms:created>
  <dcterms:modified xsi:type="dcterms:W3CDTF">2021-02-09T05:35:48Z</dcterms:modified>
</cp:coreProperties>
</file>